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610" windowHeight="11640" activeTab="1"/>
  </bookViews>
  <sheets>
    <sheet name="Lisez-moi" sheetId="5" r:id="rId1"/>
    <sheet name="Dossier AAC" sheetId="1" r:id="rId2"/>
    <sheet name="Feuil2" sheetId="2" r:id="rId3"/>
    <sheet name="Feuil3" sheetId="3" r:id="rId4"/>
  </sheets>
  <externalReferences>
    <externalReference r:id="rId5"/>
    <externalReference r:id="rId6"/>
    <externalReference r:id="rId7"/>
    <externalReference r:id="rId8"/>
  </externalReferences>
  <definedNames>
    <definedName name="_4_1_Développer_des_organisations_et_des_leviers_d_amélioration_de_la_qualité_de_vie_au_travail" localSheetId="0">'[1]Table de correspondance'!#REF!</definedName>
    <definedName name="_4_1_Développer_des_organisations_et_des_leviers_d_amélioration_de_la_qualité_de_vie_au_travail">'[2]Table de correspondance'!#REF!</definedName>
    <definedName name="_4_7_Améliorer_en_continu_la_qualité_des_accompagnements_en_favorisant_l_adaptation_des_pratiques" localSheetId="0">'[1]Table de correspondance'!#REF!</definedName>
    <definedName name="_4_7_Améliorer_en_continu_la_qualité_des_accompagnements_en_favorisant_l_adaptation_des_pratiques">'[2]Table de correspondance'!#REF!</definedName>
    <definedName name="_4_8_améliorer_la_politique_de_gestion_des_emplois_et_compétences" localSheetId="0">'[1]Table de correspondance'!#REF!</definedName>
    <definedName name="_4_8_améliorer_la_politique_de_gestion_des_emplois_et_compétences">'[2]Table de correspondance'!#REF!</definedName>
    <definedName name="AIDE_REPERE1" localSheetId="0">'Lisez-moi'!#REF!</definedName>
    <definedName name="AIDE_REPERE1">#REF!</definedName>
    <definedName name="AIDE_REPERE10" localSheetId="0">'Lisez-moi'!#REF!</definedName>
    <definedName name="AIDE_REPERE10">#REF!</definedName>
    <definedName name="AIDE_REPERE11" localSheetId="0">'Lisez-moi'!#REF!</definedName>
    <definedName name="AIDE_REPERE11">#REF!</definedName>
    <definedName name="AIDE_REPERE12" localSheetId="0">'Lisez-moi'!#REF!</definedName>
    <definedName name="AIDE_REPERE12">#REF!</definedName>
    <definedName name="AIDE_REPERE13" localSheetId="0">'Lisez-moi'!#REF!</definedName>
    <definedName name="AIDE_REPERE13">#REF!</definedName>
    <definedName name="AIDE_REPERE14" localSheetId="0">'Lisez-moi'!#REF!</definedName>
    <definedName name="AIDE_REPERE14">#REF!</definedName>
    <definedName name="AIDE_REPERE15" localSheetId="0">'Lisez-moi'!#REF!</definedName>
    <definedName name="AIDE_REPERE15">#REF!</definedName>
    <definedName name="AIDE_REPERE16" localSheetId="0">'Lisez-moi'!#REF!</definedName>
    <definedName name="AIDE_REPERE16">#REF!</definedName>
    <definedName name="AIDE_REPERE17" localSheetId="0">'Lisez-moi'!#REF!</definedName>
    <definedName name="AIDE_REPERE17">#REF!</definedName>
    <definedName name="AIDE_REPERE18" localSheetId="0">'Lisez-moi'!#REF!</definedName>
    <definedName name="AIDE_REPERE18">#REF!</definedName>
    <definedName name="AIDE_REPERE19" localSheetId="0">'Lisez-moi'!#REF!</definedName>
    <definedName name="AIDE_REPERE19">#REF!</definedName>
    <definedName name="AIDE_REPERE2" localSheetId="0">'Lisez-moi'!#REF!</definedName>
    <definedName name="AIDE_REPERE2">#REF!</definedName>
    <definedName name="AIDE_REPERE20" localSheetId="0">'Lisez-moi'!#REF!</definedName>
    <definedName name="AIDE_REPERE20">#REF!</definedName>
    <definedName name="AIDE_REPERE21" localSheetId="0">'Lisez-moi'!#REF!</definedName>
    <definedName name="AIDE_REPERE21">#REF!</definedName>
    <definedName name="AIDE_REPERE22" localSheetId="0">'Lisez-moi'!#REF!</definedName>
    <definedName name="AIDE_REPERE22">#REF!</definedName>
    <definedName name="AIDE_REPERE23" localSheetId="0">'Lisez-moi'!#REF!</definedName>
    <definedName name="AIDE_REPERE23">#REF!</definedName>
    <definedName name="AIDE_REPERE24" localSheetId="0">'Lisez-moi'!#REF!</definedName>
    <definedName name="AIDE_REPERE24">#REF!</definedName>
    <definedName name="AIDE_REPERE25" localSheetId="0">'Lisez-moi'!#REF!</definedName>
    <definedName name="AIDE_REPERE25">#REF!</definedName>
    <definedName name="AIDE_REPERE3" localSheetId="0">'Lisez-moi'!#REF!</definedName>
    <definedName name="AIDE_REPERE3">#REF!</definedName>
    <definedName name="AIDE_REPERE4" localSheetId="0">'Lisez-moi'!#REF!</definedName>
    <definedName name="AIDE_REPERE4">#REF!</definedName>
    <definedName name="AIDE_REPERE5" localSheetId="0">'Lisez-moi'!#REF!</definedName>
    <definedName name="AIDE_REPERE5">#REF!</definedName>
    <definedName name="AIDE_REPERE6" localSheetId="0">'Lisez-moi'!#REF!</definedName>
    <definedName name="AIDE_REPERE6">#REF!</definedName>
    <definedName name="AIDE_REPERE7" localSheetId="0">'Lisez-moi'!#REF!</definedName>
    <definedName name="AIDE_REPERE7">#REF!</definedName>
    <definedName name="AIDE_REPERE8" localSheetId="0">'Lisez-moi'!#REF!</definedName>
    <definedName name="AIDE_REPERE8">#REF!</definedName>
    <definedName name="AIDE_REPERE9" localSheetId="0">'Lisez-moi'!#REF!</definedName>
    <definedName name="AIDE_REPERE9">#REF!</definedName>
    <definedName name="Arrete_fait">'[3]Menus déroulants'!$B$19:$B$20</definedName>
    <definedName name="BFR_Jours" localSheetId="0">'Lisez-moi'!$B$348:$C$348</definedName>
    <definedName name="BFR_Jours">#REF!</definedName>
    <definedName name="CAF" localSheetId="0">'Lisez-moi'!$A$135:$C$135</definedName>
    <definedName name="CAF">#REF!</definedName>
    <definedName name="categorie">[4]Liste!$C$2:$C$36</definedName>
    <definedName name="Categorie_Id_CR_SF">[4]Liste!$E$2:$E$7</definedName>
    <definedName name="chapitre" localSheetId="0">#REF!</definedName>
    <definedName name="chapitre">#REF!</definedName>
    <definedName name="code" localSheetId="0">#REF!</definedName>
    <definedName name="code">#REF!</definedName>
    <definedName name="Compétence" localSheetId="0">#REF!</definedName>
    <definedName name="Compétence">#REF!</definedName>
    <definedName name="Compétence2" localSheetId="0">#REF!</definedName>
    <definedName name="Compétence2">#REF!</definedName>
    <definedName name="Compétences">'[3]Menus déroulants'!$B$11:$B$16</definedName>
    <definedName name="COMPLETUDE">'[3]Menus déroulants'!$B$2:$B$3</definedName>
    <definedName name="Convention_collective">[4]Liste!$D$2:$D$14</definedName>
    <definedName name="ddd" localSheetId="0">#REF!</definedName>
    <definedName name="ddd">#REF!</definedName>
    <definedName name="departement" localSheetId="0">#REF!</definedName>
    <definedName name="departement">#REF!</definedName>
    <definedName name="etat_avancement" localSheetId="0">#REF!</definedName>
    <definedName name="etat_avancement">#REF!</definedName>
    <definedName name="f" localSheetId="0">'[4]Provis°, dépréciat°, subvent'!#REF!</definedName>
    <definedName name="f">'[4]Provis°, dépréciat°, subvent'!#REF!</definedName>
    <definedName name="finess_juridique" localSheetId="0">#REF!</definedName>
    <definedName name="finess_juridique">#REF!</definedName>
    <definedName name="niveau_validation" localSheetId="0">#REF!</definedName>
    <definedName name="niveau_validation">#REF!</definedName>
    <definedName name="oui_non">[4]Liste!$B$2:$B$4</definedName>
    <definedName name="parent" localSheetId="0">#REF!</definedName>
    <definedName name="parent">#REF!</definedName>
    <definedName name="question" localSheetId="0">#REF!</definedName>
    <definedName name="question">#REF!</definedName>
    <definedName name="QUESTION_DATA" localSheetId="0">#REF!</definedName>
    <definedName name="QUESTION_DATA">#REF!</definedName>
    <definedName name="QUESTION_HEADERS" localSheetId="0">#REF!</definedName>
    <definedName name="QUESTION_HEADERS">#REF!</definedName>
    <definedName name="question_id" localSheetId="0">#REF!</definedName>
    <definedName name="question_id">#REF!</definedName>
    <definedName name="raison_sociale" localSheetId="0">#REF!</definedName>
    <definedName name="raison_sociale">#REF!</definedName>
    <definedName name="Recours_intérim" localSheetId="0">'Lisez-moi'!$A$308:$D$308</definedName>
    <definedName name="Recours_intérim">#REF!</definedName>
    <definedName name="region" localSheetId="0">#REF!</definedName>
    <definedName name="region">#REF!</definedName>
    <definedName name="RepereProv1064" localSheetId="0">'[4]Provis°, dépréciat°, subvent'!#REF!</definedName>
    <definedName name="RepereProv1064">'[4]Provis°, dépréciat°, subvent'!#REF!</definedName>
    <definedName name="RepereProv10682" localSheetId="0">'[4]Provis°, dépréciat°, subvent'!#REF!</definedName>
    <definedName name="RepereProv10682">'[4]Provis°, dépréciat°, subvent'!#REF!</definedName>
    <definedName name="RepereProv10685" localSheetId="0">'[4]Provis°, dépréciat°, subvent'!#REF!</definedName>
    <definedName name="RepereProv10685">'[4]Provis°, dépréciat°, subvent'!#REF!</definedName>
    <definedName name="RepereProv10686" localSheetId="0">'[4]Provis°, dépréciat°, subvent'!#REF!</definedName>
    <definedName name="RepereProv10686">'[4]Provis°, dépréciat°, subvent'!#REF!</definedName>
    <definedName name="rezr" localSheetId="0">'[4]Provis°, dépréciat°, subvent'!#REF!</definedName>
    <definedName name="rezr">'[4]Provis°, dépréciat°, subvent'!#REF!</definedName>
    <definedName name="rezrz" localSheetId="0">'[4]Provis°, dépréciat°, subvent'!#REF!</definedName>
    <definedName name="rezrz">'[4]Provis°, dépréciat°, subvent'!#REF!</definedName>
    <definedName name="statut">[4]Liste!$A$2:$A$6</definedName>
    <definedName name="statut_juridique" localSheetId="0">#REF!</definedName>
    <definedName name="statut_juridique">#REF!</definedName>
    <definedName name="STRUCT_DATA" localSheetId="0">#REF!</definedName>
    <definedName name="STRUCT_DATA">#REF!</definedName>
    <definedName name="STRUCT_HEADERS" localSheetId="0">#REF!</definedName>
    <definedName name="STRUCT_HEADERS">#REF!</definedName>
    <definedName name="structuration" localSheetId="0">#REF!</definedName>
    <definedName name="structuration">#REF!</definedName>
    <definedName name="t" localSheetId="0">'[4]Provis°, dépréciat°, subvent'!#REF!</definedName>
    <definedName name="t">'[4]Provis°, dépréciat°, subvent'!#REF!</definedName>
    <definedName name="Taux_Absentéisme" localSheetId="0">'Lisez-moi'!$B$50:$D$50</definedName>
    <definedName name="Taux_Absentéisme">#REF!</definedName>
    <definedName name="Taux_Dotation_Soins" localSheetId="0">'Lisez-moi'!$B$271:$C$271</definedName>
    <definedName name="Taux_Dotation_Soins">#REF!</definedName>
    <definedName name="Taux_Endettement" localSheetId="0">'Lisez-moi'!$B$225:$C$225</definedName>
    <definedName name="Taux_Endettement">#REF!</definedName>
    <definedName name="Taux_ETP_Vacants" localSheetId="0">'Lisez-moi'!$A$393:$D$393</definedName>
    <definedName name="Taux_ETP_Vacants">#REF!</definedName>
    <definedName name="Taux_Occupation" localSheetId="0">'Lisez-moi'!$A$437:$D$437</definedName>
    <definedName name="Taux_Occupation">#REF!</definedName>
    <definedName name="Taux_Rotation_Personnels" localSheetId="0">'Lisez-moi'!$B$94:$C$94</definedName>
    <definedName name="Taux_Rotation_Personnels">#REF!</definedName>
    <definedName name="Taux_Vétusté" localSheetId="0">'Lisez-moi'!$B$180:$C$180</definedName>
    <definedName name="Taux_Vétusté">#REF!</definedName>
    <definedName name="TITLE" localSheetId="0">#REF!</definedName>
    <definedName name="TITLE">#REF!</definedName>
    <definedName name="ville" localSheetId="0">#REF!</definedName>
    <definedName name="ville">#REF!</definedName>
    <definedName name="_xlnm.Print_Area" localSheetId="1">'Dossier AAC'!$B$1:$E$155</definedName>
  </definedNames>
  <calcPr calcId="145621"/>
</workbook>
</file>

<file path=xl/calcChain.xml><?xml version="1.0" encoding="utf-8"?>
<calcChain xmlns="http://schemas.openxmlformats.org/spreadsheetml/2006/main">
  <c r="B14" i="1" l="1"/>
  <c r="B19" i="1"/>
  <c r="B21" i="1" l="1"/>
  <c r="B15" i="1"/>
  <c r="B18" i="1"/>
  <c r="B12" i="1" l="1"/>
  <c r="B13" i="1" l="1"/>
  <c r="B16" i="1"/>
  <c r="B17" i="1"/>
  <c r="B114" i="1" l="1"/>
  <c r="B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C68" i="1"/>
  <c r="B20" i="1" s="1"/>
  <c r="B11" i="1"/>
</calcChain>
</file>

<file path=xl/comments1.xml><?xml version="1.0" encoding="utf-8"?>
<comments xmlns="http://schemas.openxmlformats.org/spreadsheetml/2006/main">
  <authors>
    <author>LDIOT</author>
  </authors>
  <commentList>
    <comment ref="C63" authorId="0">
      <text>
        <r>
          <rPr>
            <b/>
            <sz val="9"/>
            <color indexed="81"/>
            <rFont val="Tahoma"/>
            <family val="2"/>
          </rPr>
          <t>Mentionner tous les établissements  principaux et secondaires bénéficiant de la mesure y compris ceux de l'établissement recevant le financement</t>
        </r>
      </text>
    </comment>
  </commentList>
</comments>
</file>

<file path=xl/sharedStrings.xml><?xml version="1.0" encoding="utf-8"?>
<sst xmlns="http://schemas.openxmlformats.org/spreadsheetml/2006/main" count="206" uniqueCount="151">
  <si>
    <t>- Dossier de candidature -</t>
  </si>
  <si>
    <t>FINESS EJ</t>
  </si>
  <si>
    <t>1. Déclaration de candidature</t>
  </si>
  <si>
    <t>Structure porteuse</t>
  </si>
  <si>
    <t>Nom/prénom  du responsable légal :</t>
  </si>
  <si>
    <t>Téléphone :</t>
  </si>
  <si>
    <t>Nom/prénom de la personne responsable du dossier :</t>
  </si>
  <si>
    <t>Fonction :</t>
  </si>
  <si>
    <t>Insérer en pièce jointe une lettre signée par l’ensemble des structures et acteurs parties prenantes, actant de leur engagement dans le projet.</t>
  </si>
  <si>
    <t>2. Projet</t>
  </si>
  <si>
    <t>Ce diagnostic doit s’appuyer sur les travaux déjà conduits et être complété par les indicateurs demandés dans l’AAC</t>
  </si>
  <si>
    <t>INDICATEURS</t>
  </si>
  <si>
    <t>Nombre d’appels la nuit (..h-..h) vers le Centre 15, SAMU, le médecin de garde, SOS médecins.</t>
  </si>
  <si>
    <t>Nombre d’hospitalisations non programmées la nuit</t>
  </si>
  <si>
    <t>Nombre de départ urgences</t>
  </si>
  <si>
    <t>Territoire couvert</t>
  </si>
  <si>
    <t xml:space="preserve">Description des modalités concernant la durée des astreintes, la rémunération, les assurances... </t>
  </si>
  <si>
    <t>Activités : horaires, temps de repos... :</t>
  </si>
  <si>
    <t>Formation actuelle en lien avec l'action :</t>
  </si>
  <si>
    <t>Formation prévue en lien avec l'action :</t>
  </si>
  <si>
    <t>Partenariat avec la filière de soins gériatriques du territoire de référence [oui/non/préciser les modalités] :</t>
  </si>
  <si>
    <t>Partenariat avec l'équipe mobile de soins palliatifs du territoire de référence [oui/non/préciser les modalités] :</t>
  </si>
  <si>
    <t>Commentaires :</t>
  </si>
  <si>
    <t>Décomposition du coût global (astreintes, interventions, frais de déplacement…) :</t>
  </si>
  <si>
    <t>Financements complémentaires hors ARS :</t>
  </si>
  <si>
    <t>ESMS désigné pour recevoir les financements si le porteur n'est pas un ESMS</t>
  </si>
  <si>
    <t>2-1 date de mise en œuvre</t>
  </si>
  <si>
    <t>2-2 le diagnostic</t>
  </si>
  <si>
    <t>M1</t>
  </si>
  <si>
    <t>M2</t>
  </si>
  <si>
    <t>M3</t>
  </si>
  <si>
    <t>oui/non</t>
  </si>
  <si>
    <t>Autres partenariats [préciser les modalités/convention…] :</t>
  </si>
  <si>
    <t>N° + Rue :</t>
  </si>
  <si>
    <t>Code postal :</t>
  </si>
  <si>
    <t>Ville :</t>
  </si>
  <si>
    <t xml:space="preserve">Raison sociale : </t>
  </si>
  <si>
    <t>Courriel nominatif :</t>
  </si>
  <si>
    <t>Courriel générique :</t>
  </si>
  <si>
    <t>privé à but lucratif</t>
  </si>
  <si>
    <t>privé à but non lucratif</t>
  </si>
  <si>
    <t>public autonome</t>
  </si>
  <si>
    <t>public hospitalier</t>
  </si>
  <si>
    <t>public territorial</t>
  </si>
  <si>
    <t>ESMS 2</t>
  </si>
  <si>
    <t>ESMS 3</t>
  </si>
  <si>
    <t>ESMS 4</t>
  </si>
  <si>
    <t>ESMS 5</t>
  </si>
  <si>
    <t>ESMS 6</t>
  </si>
  <si>
    <t>ESMS 7</t>
  </si>
  <si>
    <t>ESMS 8</t>
  </si>
  <si>
    <t>ESMS 9</t>
  </si>
  <si>
    <t>ESMS 10</t>
  </si>
  <si>
    <t>ESMS 11</t>
  </si>
  <si>
    <t>ESMS 12</t>
  </si>
  <si>
    <t>ESMS 13</t>
  </si>
  <si>
    <t>ESMS 14</t>
  </si>
  <si>
    <t>ESMS 15</t>
  </si>
  <si>
    <t>ESMS 16</t>
  </si>
  <si>
    <t>ESMS 17</t>
  </si>
  <si>
    <t>ESMS 18</t>
  </si>
  <si>
    <t>ESMS 19</t>
  </si>
  <si>
    <t>ESMS 20</t>
  </si>
  <si>
    <t>ESMS 21</t>
  </si>
  <si>
    <t>ESMS 22</t>
  </si>
  <si>
    <t>ESMS 23</t>
  </si>
  <si>
    <t>ESMS 24</t>
  </si>
  <si>
    <t>ESMS 25</t>
  </si>
  <si>
    <t>ESMS 26</t>
  </si>
  <si>
    <t>ESMS 27</t>
  </si>
  <si>
    <t>ESMS 28</t>
  </si>
  <si>
    <t>ESMS 29</t>
  </si>
  <si>
    <t>ESMS 30</t>
  </si>
  <si>
    <t>Entité Juridique</t>
  </si>
  <si>
    <t>Département :</t>
  </si>
  <si>
    <t>Oui</t>
  </si>
  <si>
    <t>Non</t>
  </si>
  <si>
    <t>Garde</t>
  </si>
  <si>
    <t>Astreinte</t>
  </si>
  <si>
    <t>repect du délai d'intervention de 30 minutes (veuillez utiliser la liste de choix)</t>
  </si>
  <si>
    <t>Statut (salarié d'EHPAD ou libéral) : (veuillez utiliser la liste de choix)</t>
  </si>
  <si>
    <t>Coût global du projet en année pleine en € :</t>
  </si>
  <si>
    <t>Montant sollicité en €  :</t>
  </si>
  <si>
    <t>* joindre un calendrier prévisionnel de mise en œuvre</t>
  </si>
  <si>
    <t xml:space="preserve">Date prévue : </t>
  </si>
  <si>
    <t>Description de l'organisation logistique et conditions d'accès des IDE au fonctionnement des structures bénéficiaires ( locaux, matériels, logiciels de soins, dossiers médicaux, DLU…) :</t>
  </si>
  <si>
    <t>Description des outils mis en place pour l'IDE de nuit (fiche appel, protocoles, outils d'évaluation, transmission avec les équipes de jours…) :</t>
  </si>
  <si>
    <t>1.1. Identification du porteur / Organisation juridique</t>
  </si>
  <si>
    <t>Finess ET :</t>
  </si>
  <si>
    <t>Capacité autorisée hébergement permanent :</t>
  </si>
  <si>
    <t>Capacité autorisée hébergement temporaire :</t>
  </si>
  <si>
    <t xml:space="preserve">Contributions financières des EHPAD partenaires en € </t>
  </si>
  <si>
    <t>Convention de reversement si le porteur n'est pas un ESMS (veuillez utiliser la liste de choix)</t>
  </si>
  <si>
    <t>Activité estimée</t>
  </si>
  <si>
    <t>Modalités retenues : astreinte  ou garde (veuillez utiliser la liste de choix)</t>
  </si>
  <si>
    <t>Nom de l'établissements d'appartenance :</t>
  </si>
  <si>
    <t>Existence d'un COPIL (veuillez utiliser la liste de choix)</t>
  </si>
  <si>
    <t>Modalités de communication avec les EHPAD bénéficiaires</t>
  </si>
  <si>
    <r>
      <t>Ø</t>
    </r>
    <r>
      <rPr>
        <sz val="7"/>
        <color theme="3"/>
        <rFont val="Times New Roman"/>
        <family val="1"/>
      </rPr>
      <t xml:space="preserve">  </t>
    </r>
    <r>
      <rPr>
        <sz val="11"/>
        <color theme="3"/>
        <rFont val="Calibri"/>
        <family val="2"/>
      </rPr>
      <t>Les caractéristiques générales du territoire (démographiques, géographiques, économiques, offre de santé…) et leurs particularités :</t>
    </r>
  </si>
  <si>
    <r>
      <t>Ø</t>
    </r>
    <r>
      <rPr>
        <sz val="7"/>
        <color theme="3"/>
        <rFont val="Times New Roman"/>
        <family val="1"/>
      </rPr>
      <t xml:space="preserve">  </t>
    </r>
    <r>
      <rPr>
        <sz val="11"/>
        <color theme="3"/>
        <rFont val="Calibri"/>
        <family val="2"/>
      </rPr>
      <t xml:space="preserve">Caractéristique des résidents des EHPAD du projet </t>
    </r>
  </si>
  <si>
    <r>
      <t>Ø</t>
    </r>
    <r>
      <rPr>
        <sz val="7"/>
        <color theme="3"/>
        <rFont val="Times New Roman"/>
        <family val="1"/>
      </rPr>
      <t xml:space="preserve">  </t>
    </r>
    <r>
      <rPr>
        <b/>
        <sz val="11"/>
        <color theme="3"/>
        <rFont val="Calibri"/>
        <family val="2"/>
      </rPr>
      <t>Transmettre un diagnostic si possible sur 3 mois ou plus avec comme indicateurs :</t>
    </r>
  </si>
  <si>
    <r>
      <t>statut</t>
    </r>
    <r>
      <rPr>
        <b/>
        <sz val="10"/>
        <color theme="3"/>
        <rFont val="Calibri"/>
        <family val="2"/>
      </rPr>
      <t xml:space="preserve"> (veuillez utiliser la liste de choix) :</t>
    </r>
  </si>
  <si>
    <r>
      <t>Statut</t>
    </r>
    <r>
      <rPr>
        <b/>
        <sz val="10"/>
        <color theme="3"/>
        <rFont val="Calibri"/>
        <family val="2"/>
      </rPr>
      <t xml:space="preserve"> (veuillez utiliser la liste de choix) :</t>
    </r>
  </si>
  <si>
    <r>
      <t>Statut</t>
    </r>
    <r>
      <rPr>
        <b/>
        <sz val="10"/>
        <color theme="3"/>
        <rFont val="Calibri"/>
        <family val="2"/>
      </rPr>
      <t xml:space="preserve"> (veuillez utiliser la liste de choix)</t>
    </r>
  </si>
  <si>
    <t>Modalités de suivi</t>
  </si>
  <si>
    <t xml:space="preserve">Le porteur s'engage à répondre aux indicateurs suivants :
Les indicateurs suivants devront être renseignés 
- Nombre d’appels la nuit vers le 15
- Nombre d’appels la nuit vers SOS médecins
- Nombre d’hospitalisations non programmées la nuit
- Nombre de passages aux urgences pour les résidents des EHPAD
- Nombre de conseils téléphoniques par l’IDE sans déplacements
- Nombre d’interventions de l’IDE classées par motifs : soins techniques (traitements, pansements , autres …), évaluation auprès de la personne âgée (motif à préciser), décès de résident.
Ils seront transmis à l’ARS chaque trimestre la première année de mise en fonctionnement, puis chaque semestre à compte de la deuxième année, sauf demande contraire de l’ARS :
Un rapport annuel qualitatif d’activité sera également transmis à l’ARS.
</t>
  </si>
  <si>
    <t>Commentaires</t>
  </si>
  <si>
    <t>Commentaire</t>
  </si>
  <si>
    <t>Quels sont les critère d'appel, les missions confiées, le champ d'intervention ?</t>
  </si>
  <si>
    <t>Existence de procédures d'intervention  (veuillez utiliser la liste de choix)</t>
  </si>
  <si>
    <t>Procédure de recours médical élaborée avec le SAMU et l'équipe de soins palliatifs</t>
  </si>
  <si>
    <t>OBSERVATIONS</t>
  </si>
  <si>
    <t xml:space="preserve">ESMS recevant le financement  </t>
  </si>
  <si>
    <t>Structure financée</t>
  </si>
  <si>
    <t>Salarié d'EHPAD</t>
  </si>
  <si>
    <t>Libéral</t>
  </si>
  <si>
    <t>ESMS 1</t>
  </si>
  <si>
    <t>I.- qu'est-ce que cette fiche d'Appel à Candidature ?</t>
  </si>
  <si>
    <t xml:space="preserve"> - 1. Déclaration de candidature</t>
  </si>
  <si>
    <t xml:space="preserve"> - 2. Projet</t>
  </si>
  <si>
    <t xml:space="preserve"> - Observations</t>
  </si>
  <si>
    <t>Lisez-moi de la fiche Dossier de candidature d'Appel à Candidature</t>
  </si>
  <si>
    <t>1.4. Lettre de candidature</t>
  </si>
  <si>
    <t>1.3. Identification des EHPAD bénéficiaires</t>
  </si>
  <si>
    <t>Inscrire la date prévue de mise en œuvre du projet et joindre en pièce jointe, un calendrier prévisionnel de mise en œuvre</t>
  </si>
  <si>
    <t xml:space="preserve">2-3 le territoire </t>
  </si>
  <si>
    <t>2-4 Partenariat</t>
  </si>
  <si>
    <t>2-5 organisation du dispositif</t>
  </si>
  <si>
    <t>2-6 IDE de nuit</t>
  </si>
  <si>
    <t>2-7 modalités de mise en œuvre du dispositif</t>
  </si>
  <si>
    <t>2-8 Suivi / Evaluation</t>
  </si>
  <si>
    <t>2-9 Budget proposé</t>
  </si>
  <si>
    <t>II.- Consignes d'utilisation</t>
  </si>
  <si>
    <t xml:space="preserve">A détailler pour chaque IDE concernée par le projet </t>
  </si>
  <si>
    <t>Engagement formel du porteur de fournir tous ces indicateurs statistiques à l’ARS chaque trimestre la première année de mise en fonctionnement, puis chaque semestre à compte de la deuxième année  et un rapport annuel qualitatif complet d'activité.</t>
  </si>
  <si>
    <t>Sélectionnez l'onglet "Dossier AAC"</t>
  </si>
  <si>
    <t xml:space="preserve">Compléter toutes vos informations uniquement dans les cellules jaunes, il n'est pas possible d'ajouter d'autres lignes ou colonnes. </t>
  </si>
  <si>
    <t>Vous pouvez modifier la hauteur des lignes et la largeur des colonnes si besoin</t>
  </si>
  <si>
    <t>Vous pouvez modifier la couleur des caractères et les souligner pour mettre en évidence les observations importantes</t>
  </si>
  <si>
    <t xml:space="preserve">Veuillez utiliser uniquement la liste de choix pour répondre aux questions à choix multiples, ne pas écrire une autre réponse </t>
  </si>
  <si>
    <t>Cette fiche permet aux autorités de numériser facilement votre dossier de candidature, aucun autre document ne sera admis par les autorités pour prendre en compte votre candidature.</t>
  </si>
  <si>
    <t>Détailler tous les établissements principaux et secondaires engagés dans le projet, y compris tous les établissements de l'ESMS désigné pour recevoir le financement lorsqu'il s'agit d'un EHPAD, et également tous ceux du porteur/organisateur le cas échéant</t>
  </si>
  <si>
    <t>Vous pouvez inscrire ici toutes les observations concernant votre projet, nécessaires à sa bonne compréhension et détailler également toutes précisions non demandées plus haut dans le cadre.</t>
  </si>
  <si>
    <t>Enregistrer le fichier Excel complété sous un nom explicite et l'envoyer avec les pièces jointes et selon les modalités demandées à l'ARS</t>
  </si>
  <si>
    <t>Le porteur est l'organisme juridique organisateur qui dépose le dossier, qui organise la mutualisation et qui va coordonner l'ensemble des structures et des acteurs parties prenantes. Il sera l'interlocuteur unique de l'ARS</t>
  </si>
  <si>
    <t>1.2. Identification de l'ESMS recevant le financement</t>
  </si>
  <si>
    <t xml:space="preserve">Un seul ESMS identifié par un numéro Finess Géographique établissement  (FINESS ET) peut recevoir un financement. Le porteur ne peut recevoir le financement que s'il s'agit d'un ESMS. Dans le cas contraire, un ESMS doit être désigné pour percevoir le financement. </t>
  </si>
  <si>
    <t>un état des lieux est à fournir sur les trois mois précédant la demande</t>
  </si>
  <si>
    <t>l'appel à candidature cible les 6 départements du Loiret</t>
  </si>
  <si>
    <t>préciser les différents partenariats, notmment avec les filières gériatriques, les équipes de sons palliatifs des territoires de référence</t>
  </si>
  <si>
    <t>décrire les missions confiées et les  modalités de fonctionnement retenues : information de l'IDE, modaliéts de transmissions, conditions d'accès aux locaux et aux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</si>
</sst>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6" x14ac:knownFonts="1">
    <font>
      <sz val="11"/>
      <color theme="1"/>
      <name val="Calibri"/>
      <family val="2"/>
      <scheme val="minor"/>
    </font>
    <font>
      <b/>
      <sz val="11"/>
      <color theme="1"/>
      <name val="Calibri"/>
      <family val="2"/>
      <scheme val="minor"/>
    </font>
    <font>
      <b/>
      <sz val="16"/>
      <color rgb="FFFFFFFF"/>
      <name val="Calibri"/>
      <family val="2"/>
    </font>
    <font>
      <b/>
      <sz val="16"/>
      <color theme="0"/>
      <name val="Calibri"/>
      <family val="2"/>
    </font>
    <font>
      <b/>
      <sz val="14"/>
      <color theme="1"/>
      <name val="Calibri"/>
      <family val="2"/>
    </font>
    <font>
      <b/>
      <sz val="12"/>
      <color rgb="FF000000"/>
      <name val="Calibri"/>
      <family val="2"/>
      <scheme val="minor"/>
    </font>
    <font>
      <b/>
      <sz val="11"/>
      <color theme="0"/>
      <name val="Calibri"/>
      <family val="2"/>
    </font>
    <font>
      <b/>
      <i/>
      <sz val="12"/>
      <color rgb="FFC00000"/>
      <name val="Calibri"/>
      <family val="2"/>
    </font>
    <font>
      <sz val="11"/>
      <color theme="1"/>
      <name val="Calibri"/>
      <family val="2"/>
    </font>
    <font>
      <b/>
      <sz val="12"/>
      <color theme="1"/>
      <name val="Calibri"/>
      <family val="2"/>
    </font>
    <font>
      <i/>
      <sz val="11"/>
      <color theme="1"/>
      <name val="Calibri"/>
      <family val="2"/>
    </font>
    <font>
      <b/>
      <sz val="16"/>
      <color rgb="FFFFFFFF"/>
      <name val="Calibri"/>
      <family val="2"/>
      <scheme val="minor"/>
    </font>
    <font>
      <sz val="12"/>
      <color theme="3"/>
      <name val="Calibri"/>
      <family val="2"/>
      <scheme val="minor"/>
    </font>
    <font>
      <b/>
      <sz val="14"/>
      <name val="Calibri"/>
      <family val="2"/>
      <scheme val="minor"/>
    </font>
    <font>
      <sz val="11"/>
      <name val="Calibri"/>
      <family val="2"/>
      <scheme val="minor"/>
    </font>
    <font>
      <b/>
      <sz val="11"/>
      <color theme="3"/>
      <name val="Calibri"/>
      <family val="2"/>
      <scheme val="minor"/>
    </font>
    <font>
      <sz val="11"/>
      <color theme="3"/>
      <name val="Calibri"/>
      <family val="2"/>
    </font>
    <font>
      <sz val="11"/>
      <color theme="3"/>
      <name val="Wingdings"/>
      <charset val="2"/>
    </font>
    <font>
      <sz val="7"/>
      <color theme="3"/>
      <name val="Times New Roman"/>
      <family val="1"/>
    </font>
    <font>
      <sz val="11"/>
      <color theme="3"/>
      <name val="Arial"/>
      <family val="2"/>
    </font>
    <font>
      <b/>
      <sz val="11"/>
      <color theme="3"/>
      <name val="Calibri"/>
      <family val="2"/>
    </font>
    <font>
      <b/>
      <sz val="10"/>
      <color theme="3"/>
      <name val="Calibri"/>
      <family val="2"/>
    </font>
    <font>
      <sz val="10"/>
      <color theme="3"/>
      <name val="Calibri"/>
      <family val="2"/>
    </font>
    <font>
      <sz val="11"/>
      <color theme="3"/>
      <name val="Calibri"/>
      <family val="2"/>
      <scheme val="minor"/>
    </font>
    <font>
      <b/>
      <sz val="12"/>
      <color theme="3"/>
      <name val="Calibri"/>
      <family val="2"/>
      <scheme val="minor"/>
    </font>
    <font>
      <sz val="12"/>
      <color theme="1"/>
      <name val="Calibri"/>
      <family val="2"/>
    </font>
    <font>
      <u/>
      <sz val="11"/>
      <color theme="10"/>
      <name val="Calibri"/>
      <family val="2"/>
      <scheme val="minor"/>
    </font>
    <font>
      <b/>
      <sz val="9"/>
      <color indexed="81"/>
      <name val="Tahoma"/>
      <family val="2"/>
    </font>
    <font>
      <sz val="10"/>
      <color theme="1"/>
      <name val="Arial"/>
      <family val="2"/>
    </font>
    <font>
      <b/>
      <sz val="12"/>
      <color theme="0"/>
      <name val="Arial"/>
      <family val="2"/>
    </font>
    <font>
      <sz val="11"/>
      <color theme="0"/>
      <name val="Arial"/>
      <family val="2"/>
    </font>
    <font>
      <sz val="11"/>
      <color theme="1"/>
      <name val="Arial"/>
      <family val="2"/>
    </font>
    <font>
      <sz val="11"/>
      <name val="Arial"/>
      <family val="2"/>
    </font>
    <font>
      <sz val="10"/>
      <name val="Arial"/>
      <family val="2"/>
    </font>
    <font>
      <b/>
      <sz val="12"/>
      <name val="Arial"/>
      <family val="2"/>
    </font>
    <font>
      <b/>
      <sz val="10"/>
      <color theme="5"/>
      <name val="Arial"/>
      <family val="2"/>
    </font>
  </fonts>
  <fills count="12">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3FE5E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499984740745262"/>
        <bgColor indexed="64"/>
      </patternFill>
    </fill>
  </fills>
  <borders count="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26" fillId="0" borderId="0" applyNumberFormat="0" applyFill="0" applyBorder="0" applyAlignment="0" applyProtection="0"/>
  </cellStyleXfs>
  <cellXfs count="191">
    <xf numFmtId="0" fontId="0" fillId="0" borderId="0" xfId="0"/>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0" fillId="0" borderId="0" xfId="0" applyAlignment="1">
      <alignment horizontal="center" vertical="center"/>
    </xf>
    <xf numFmtId="0" fontId="12" fillId="6" borderId="10" xfId="0" applyFont="1" applyFill="1" applyBorder="1" applyAlignment="1">
      <alignment horizontal="left" vertical="center" wrapText="1" indent="1"/>
    </xf>
    <xf numFmtId="0" fontId="12" fillId="6" borderId="11" xfId="0" applyFont="1" applyFill="1" applyBorder="1" applyAlignment="1">
      <alignment horizontal="left" vertical="center" wrapText="1" indent="1"/>
    </xf>
    <xf numFmtId="0" fontId="0" fillId="6" borderId="0" xfId="0" applyFill="1" applyBorder="1" applyAlignment="1">
      <alignment horizontal="center" vertical="center"/>
    </xf>
    <xf numFmtId="0" fontId="0" fillId="6" borderId="18" xfId="0" applyFill="1" applyBorder="1" applyAlignment="1">
      <alignment horizontal="center" vertical="center"/>
    </xf>
    <xf numFmtId="0" fontId="1" fillId="3" borderId="1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0" fillId="8" borderId="3"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12" fillId="6" borderId="26" xfId="0" applyFont="1" applyFill="1" applyBorder="1" applyAlignment="1">
      <alignment horizontal="left" vertical="center" wrapText="1" indent="1"/>
    </xf>
    <xf numFmtId="0" fontId="0" fillId="8" borderId="15"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hidden="1"/>
    </xf>
    <xf numFmtId="0" fontId="0" fillId="7" borderId="7" xfId="0" applyFill="1" applyBorder="1" applyAlignment="1" applyProtection="1">
      <alignment horizontal="center" vertical="center"/>
      <protection hidden="1"/>
    </xf>
    <xf numFmtId="0" fontId="16" fillId="6" borderId="10" xfId="0" applyFont="1" applyFill="1" applyBorder="1" applyAlignment="1">
      <alignment horizontal="justify" vertical="center"/>
    </xf>
    <xf numFmtId="0" fontId="17" fillId="6" borderId="10" xfId="0" applyFont="1" applyFill="1" applyBorder="1" applyAlignment="1">
      <alignment horizontal="justify" vertical="center"/>
    </xf>
    <xf numFmtId="0" fontId="19" fillId="6" borderId="26" xfId="0" applyFont="1" applyFill="1" applyBorder="1" applyAlignment="1">
      <alignment horizontal="justify" vertical="center"/>
    </xf>
    <xf numFmtId="0" fontId="21" fillId="6" borderId="10" xfId="0" applyFont="1" applyFill="1" applyBorder="1" applyAlignment="1">
      <alignment horizontal="center" vertical="center"/>
    </xf>
    <xf numFmtId="0" fontId="22" fillId="6" borderId="10" xfId="0" applyFont="1" applyFill="1" applyBorder="1" applyAlignment="1">
      <alignment vertical="center" wrapText="1"/>
    </xf>
    <xf numFmtId="0" fontId="22" fillId="6" borderId="11" xfId="0" applyFont="1" applyFill="1" applyBorder="1" applyAlignment="1">
      <alignment vertical="center" wrapText="1"/>
    </xf>
    <xf numFmtId="0" fontId="15" fillId="5" borderId="10" xfId="0" applyFont="1" applyFill="1" applyBorder="1" applyAlignment="1">
      <alignment vertical="center"/>
    </xf>
    <xf numFmtId="0" fontId="20" fillId="6" borderId="10" xfId="0" applyFont="1" applyFill="1" applyBorder="1" applyAlignment="1">
      <alignment vertical="center"/>
    </xf>
    <xf numFmtId="0" fontId="20" fillId="6" borderId="11" xfId="0" applyFont="1" applyFill="1" applyBorder="1" applyAlignment="1">
      <alignment vertical="center"/>
    </xf>
    <xf numFmtId="0" fontId="20" fillId="6" borderId="8" xfId="0" applyFont="1" applyFill="1" applyBorder="1" applyAlignment="1">
      <alignment vertical="center"/>
    </xf>
    <xf numFmtId="14" fontId="0" fillId="8" borderId="3" xfId="0" applyNumberFormat="1" applyFill="1" applyBorder="1" applyAlignment="1" applyProtection="1">
      <alignment horizontal="center" vertical="center"/>
      <protection locked="0"/>
    </xf>
    <xf numFmtId="0" fontId="1" fillId="6" borderId="3" xfId="0" applyFont="1" applyFill="1" applyBorder="1" applyAlignment="1">
      <alignment horizontal="center" vertical="center"/>
    </xf>
    <xf numFmtId="0" fontId="1" fillId="6" borderId="7" xfId="0" applyFont="1" applyFill="1" applyBorder="1" applyAlignment="1">
      <alignment horizontal="center" vertical="center"/>
    </xf>
    <xf numFmtId="0" fontId="14" fillId="8" borderId="3" xfId="0" applyFont="1" applyFill="1" applyBorder="1" applyAlignment="1" applyProtection="1">
      <alignment horizontal="center" vertical="center"/>
      <protection locked="0"/>
    </xf>
    <xf numFmtId="0" fontId="14" fillId="8" borderId="7" xfId="0" applyFont="1" applyFill="1" applyBorder="1" applyAlignment="1" applyProtection="1">
      <alignment horizontal="center" vertical="center"/>
      <protection locked="0"/>
    </xf>
    <xf numFmtId="0" fontId="0" fillId="8" borderId="3" xfId="0" applyFill="1" applyBorder="1" applyAlignment="1" applyProtection="1">
      <alignment vertical="center"/>
      <protection locked="0"/>
    </xf>
    <xf numFmtId="0" fontId="0" fillId="8" borderId="7" xfId="0" applyFill="1" applyBorder="1" applyAlignment="1" applyProtection="1">
      <alignment vertical="center"/>
      <protection locked="0"/>
    </xf>
    <xf numFmtId="0" fontId="0" fillId="8" borderId="15" xfId="0" applyFill="1" applyBorder="1" applyAlignment="1" applyProtection="1">
      <alignment vertical="center"/>
      <protection locked="0"/>
    </xf>
    <xf numFmtId="0" fontId="0" fillId="8" borderId="12" xfId="0" applyFill="1" applyBorder="1" applyAlignment="1" applyProtection="1">
      <alignment vertical="center"/>
      <protection locked="0"/>
    </xf>
    <xf numFmtId="164" fontId="0" fillId="8" borderId="3" xfId="0" applyNumberFormat="1" applyFill="1" applyBorder="1" applyAlignment="1" applyProtection="1">
      <alignment horizontal="center" vertical="center"/>
      <protection locked="0"/>
    </xf>
    <xf numFmtId="0" fontId="23" fillId="6" borderId="6" xfId="0" applyFont="1" applyFill="1" applyBorder="1" applyAlignment="1">
      <alignment vertical="center"/>
    </xf>
    <xf numFmtId="0" fontId="17" fillId="6" borderId="10" xfId="0" applyFont="1" applyFill="1" applyBorder="1" applyAlignment="1">
      <alignment horizontal="left" vertical="center" indent="4"/>
    </xf>
    <xf numFmtId="0" fontId="0" fillId="8" borderId="36" xfId="0" applyFill="1" applyBorder="1" applyAlignment="1" applyProtection="1">
      <alignment horizontal="center" vertical="center"/>
      <protection locked="0"/>
    </xf>
    <xf numFmtId="0" fontId="0" fillId="8" borderId="36" xfId="0" applyFill="1" applyBorder="1" applyAlignment="1" applyProtection="1">
      <alignment vertical="center"/>
      <protection locked="0"/>
    </xf>
    <xf numFmtId="0" fontId="0" fillId="8" borderId="37" xfId="0" applyFill="1" applyBorder="1" applyAlignment="1" applyProtection="1">
      <alignment vertical="center"/>
      <protection locked="0"/>
    </xf>
    <xf numFmtId="0" fontId="0" fillId="8" borderId="6" xfId="0" applyFill="1" applyBorder="1"/>
    <xf numFmtId="0" fontId="0" fillId="8" borderId="19" xfId="0" applyFill="1" applyBorder="1"/>
    <xf numFmtId="0" fontId="0" fillId="8" borderId="4" xfId="0" applyFill="1" applyBorder="1"/>
    <xf numFmtId="0" fontId="0" fillId="8" borderId="17" xfId="0" applyFill="1" applyBorder="1"/>
    <xf numFmtId="0" fontId="0" fillId="8" borderId="18" xfId="0" applyFill="1" applyBorder="1"/>
    <xf numFmtId="0" fontId="0" fillId="8" borderId="21" xfId="0" applyFill="1" applyBorder="1"/>
    <xf numFmtId="0" fontId="0" fillId="8" borderId="1" xfId="0" applyFill="1" applyBorder="1"/>
    <xf numFmtId="0" fontId="0" fillId="8" borderId="2" xfId="0" applyFill="1" applyBorder="1"/>
    <xf numFmtId="0" fontId="3" fillId="3" borderId="38" xfId="0" applyFont="1" applyFill="1" applyBorder="1" applyAlignment="1">
      <alignment horizontal="center" vertical="center" wrapText="1"/>
    </xf>
    <xf numFmtId="0" fontId="4" fillId="6" borderId="40" xfId="0" applyFont="1" applyFill="1" applyBorder="1" applyAlignment="1">
      <alignment horizontal="justify" vertical="center"/>
    </xf>
    <xf numFmtId="0" fontId="24" fillId="6" borderId="40" xfId="0" applyFont="1" applyFill="1" applyBorder="1"/>
    <xf numFmtId="0" fontId="5" fillId="6" borderId="40" xfId="0" applyFont="1" applyFill="1" applyBorder="1"/>
    <xf numFmtId="0" fontId="7" fillId="6" borderId="8" xfId="0" applyFont="1" applyFill="1" applyBorder="1" applyAlignment="1">
      <alignment horizontal="center" vertical="center"/>
    </xf>
    <xf numFmtId="0" fontId="6" fillId="6" borderId="38"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10" borderId="4" xfId="0" applyFill="1" applyBorder="1"/>
    <xf numFmtId="0" fontId="28" fillId="10" borderId="16" xfId="0" applyFont="1" applyFill="1" applyBorder="1"/>
    <xf numFmtId="0" fontId="0" fillId="10" borderId="16" xfId="0" applyFill="1" applyBorder="1"/>
    <xf numFmtId="0" fontId="0" fillId="10" borderId="17" xfId="0" applyFill="1" applyBorder="1"/>
    <xf numFmtId="0" fontId="0" fillId="10" borderId="6" xfId="0" applyFill="1" applyBorder="1"/>
    <xf numFmtId="0" fontId="0" fillId="10" borderId="18" xfId="0" applyFill="1" applyBorder="1"/>
    <xf numFmtId="0" fontId="28" fillId="10" borderId="0" xfId="0" applyFont="1" applyFill="1" applyBorder="1"/>
    <xf numFmtId="0" fontId="0" fillId="10" borderId="0" xfId="0" applyFill="1" applyBorder="1"/>
    <xf numFmtId="49" fontId="28" fillId="10" borderId="0" xfId="0" quotePrefix="1" applyNumberFormat="1" applyFont="1" applyFill="1" applyBorder="1" applyAlignment="1">
      <alignment horizontal="left" wrapText="1"/>
    </xf>
    <xf numFmtId="49" fontId="30" fillId="11" borderId="0" xfId="0" applyNumberFormat="1" applyFont="1" applyFill="1" applyBorder="1" applyAlignment="1" applyProtection="1">
      <alignment vertical="center"/>
    </xf>
    <xf numFmtId="49" fontId="30" fillId="11" borderId="0" xfId="0" applyNumberFormat="1" applyFont="1" applyFill="1" applyBorder="1"/>
    <xf numFmtId="49" fontId="31" fillId="11" borderId="0" xfId="0" applyNumberFormat="1" applyFont="1" applyFill="1" applyBorder="1"/>
    <xf numFmtId="49" fontId="31" fillId="10" borderId="0" xfId="0" applyNumberFormat="1" applyFont="1" applyFill="1" applyBorder="1"/>
    <xf numFmtId="49" fontId="32" fillId="10" borderId="0" xfId="0" applyNumberFormat="1" applyFont="1" applyFill="1" applyBorder="1" applyAlignment="1" applyProtection="1">
      <alignment vertical="center"/>
    </xf>
    <xf numFmtId="49" fontId="33" fillId="10" borderId="0" xfId="0" applyNumberFormat="1" applyFont="1" applyFill="1" applyBorder="1" applyAlignment="1" applyProtection="1">
      <alignment horizontal="left" vertical="center" wrapText="1"/>
    </xf>
    <xf numFmtId="0" fontId="28" fillId="10" borderId="0" xfId="0" applyFont="1" applyFill="1"/>
    <xf numFmtId="0" fontId="28" fillId="10" borderId="0" xfId="0" applyFont="1" applyFill="1" applyAlignment="1">
      <alignment vertical="center"/>
    </xf>
    <xf numFmtId="0" fontId="0" fillId="10" borderId="19" xfId="0" applyFill="1" applyBorder="1"/>
    <xf numFmtId="0" fontId="28" fillId="10" borderId="20" xfId="0" applyFont="1" applyFill="1" applyBorder="1"/>
    <xf numFmtId="0" fontId="0" fillId="10" borderId="21" xfId="0" applyFill="1" applyBorder="1"/>
    <xf numFmtId="0" fontId="28" fillId="0" borderId="0" xfId="0" applyFont="1"/>
    <xf numFmtId="49" fontId="33" fillId="10" borderId="31" xfId="0" applyNumberFormat="1" applyFont="1" applyFill="1" applyBorder="1" applyAlignment="1" applyProtection="1">
      <alignment horizontal="left" vertical="center" wrapText="1"/>
    </xf>
    <xf numFmtId="49" fontId="33" fillId="10" borderId="31" xfId="0" applyNumberFormat="1" applyFont="1" applyFill="1" applyBorder="1" applyAlignment="1" applyProtection="1">
      <alignment vertical="center" wrapText="1"/>
    </xf>
    <xf numFmtId="49" fontId="33" fillId="10" borderId="32" xfId="0" applyNumberFormat="1" applyFont="1" applyFill="1" applyBorder="1" applyAlignment="1" applyProtection="1">
      <alignment vertical="center" wrapText="1"/>
    </xf>
    <xf numFmtId="0" fontId="1" fillId="3" borderId="39" xfId="0" applyFont="1" applyFill="1" applyBorder="1" applyAlignment="1" applyProtection="1">
      <alignment horizontal="center" vertical="center"/>
      <protection locked="0"/>
    </xf>
    <xf numFmtId="0" fontId="0" fillId="7" borderId="36" xfId="0" applyFill="1" applyBorder="1" applyAlignment="1" applyProtection="1">
      <alignment horizontal="center" vertical="center"/>
      <protection hidden="1"/>
    </xf>
    <xf numFmtId="0" fontId="0" fillId="8" borderId="37" xfId="0" applyFill="1" applyBorder="1" applyAlignment="1" applyProtection="1">
      <alignment horizontal="center" vertical="center"/>
      <protection locked="0"/>
    </xf>
    <xf numFmtId="0" fontId="24" fillId="3" borderId="38" xfId="0" applyFont="1" applyFill="1" applyBorder="1" applyAlignment="1">
      <alignment vertical="center"/>
    </xf>
    <xf numFmtId="49" fontId="35" fillId="10" borderId="31" xfId="0" applyNumberFormat="1" applyFont="1" applyFill="1" applyBorder="1" applyAlignment="1" applyProtection="1">
      <alignment horizontal="left" vertical="center" wrapText="1"/>
    </xf>
    <xf numFmtId="0" fontId="29" fillId="11" borderId="41" xfId="0" applyFont="1" applyFill="1" applyBorder="1" applyAlignment="1" applyProtection="1">
      <alignment horizontal="center" vertical="center" wrapText="1"/>
    </xf>
    <xf numFmtId="0" fontId="29" fillId="11" borderId="42" xfId="0" applyFont="1" applyFill="1" applyBorder="1" applyAlignment="1" applyProtection="1">
      <alignment horizontal="center" vertical="center" wrapText="1"/>
    </xf>
    <xf numFmtId="0" fontId="29" fillId="11" borderId="43" xfId="0" applyFont="1" applyFill="1" applyBorder="1" applyAlignment="1" applyProtection="1">
      <alignment horizontal="center" vertical="center" wrapText="1"/>
    </xf>
    <xf numFmtId="49" fontId="33" fillId="10" borderId="0" xfId="0" applyNumberFormat="1" applyFont="1" applyFill="1" applyBorder="1" applyAlignment="1" applyProtection="1">
      <alignment horizontal="left" vertical="center" wrapText="1"/>
    </xf>
    <xf numFmtId="49" fontId="34" fillId="7" borderId="29" xfId="0" applyNumberFormat="1" applyFont="1" applyFill="1" applyBorder="1" applyAlignment="1" applyProtection="1">
      <alignment horizontal="left" vertical="center" wrapText="1"/>
    </xf>
    <xf numFmtId="49" fontId="34" fillId="7" borderId="44" xfId="0" applyNumberFormat="1" applyFont="1" applyFill="1" applyBorder="1" applyAlignment="1" applyProtection="1">
      <alignment horizontal="left" vertical="center" wrapText="1"/>
    </xf>
    <xf numFmtId="49" fontId="34" fillId="7" borderId="45" xfId="0" applyNumberFormat="1" applyFont="1" applyFill="1" applyBorder="1" applyAlignment="1" applyProtection="1">
      <alignment horizontal="left" vertical="center" wrapText="1"/>
    </xf>
    <xf numFmtId="49" fontId="34" fillId="7" borderId="32" xfId="0" applyNumberFormat="1" applyFont="1" applyFill="1" applyBorder="1" applyAlignment="1" applyProtection="1">
      <alignment horizontal="left" vertical="center" wrapText="1"/>
    </xf>
    <xf numFmtId="49" fontId="34" fillId="7" borderId="46" xfId="0" applyNumberFormat="1" applyFont="1" applyFill="1" applyBorder="1" applyAlignment="1" applyProtection="1">
      <alignment horizontal="left" vertical="center" wrapText="1"/>
    </xf>
    <xf numFmtId="49" fontId="34" fillId="7" borderId="47" xfId="0" applyNumberFormat="1" applyFont="1" applyFill="1" applyBorder="1" applyAlignment="1" applyProtection="1">
      <alignment horizontal="left" vertical="center" wrapText="1"/>
    </xf>
    <xf numFmtId="49" fontId="35" fillId="10" borderId="29" xfId="0" applyNumberFormat="1" applyFont="1" applyFill="1" applyBorder="1" applyAlignment="1" applyProtection="1">
      <alignment horizontal="left" vertical="center" wrapText="1"/>
    </xf>
    <xf numFmtId="49" fontId="35" fillId="10" borderId="44" xfId="0" applyNumberFormat="1" applyFont="1" applyFill="1" applyBorder="1" applyAlignment="1" applyProtection="1">
      <alignment horizontal="left" vertical="center" wrapText="1"/>
    </xf>
    <xf numFmtId="49" fontId="35" fillId="10" borderId="45" xfId="0" applyNumberFormat="1" applyFont="1" applyFill="1" applyBorder="1" applyAlignment="1" applyProtection="1">
      <alignment horizontal="left" vertical="center" wrapText="1"/>
    </xf>
    <xf numFmtId="49" fontId="33" fillId="10" borderId="48" xfId="0" applyNumberFormat="1" applyFont="1" applyFill="1" applyBorder="1" applyAlignment="1" applyProtection="1">
      <alignment horizontal="left" vertical="center" wrapText="1"/>
    </xf>
    <xf numFmtId="49" fontId="35" fillId="10" borderId="32" xfId="0" applyNumberFormat="1" applyFont="1" applyFill="1" applyBorder="1" applyAlignment="1" applyProtection="1">
      <alignment horizontal="left" vertical="center" wrapText="1"/>
    </xf>
    <xf numFmtId="49" fontId="35" fillId="10" borderId="46" xfId="0" applyNumberFormat="1" applyFont="1" applyFill="1" applyBorder="1" applyAlignment="1" applyProtection="1">
      <alignment horizontal="left" vertical="center" wrapText="1"/>
    </xf>
    <xf numFmtId="49" fontId="35" fillId="10" borderId="47" xfId="0" applyNumberFormat="1" applyFont="1" applyFill="1" applyBorder="1" applyAlignment="1" applyProtection="1">
      <alignment horizontal="left" vertical="center" wrapText="1"/>
    </xf>
    <xf numFmtId="49" fontId="34" fillId="7" borderId="27" xfId="0" applyNumberFormat="1" applyFont="1" applyFill="1" applyBorder="1" applyAlignment="1" applyProtection="1">
      <alignment horizontal="left" vertical="center" wrapText="1"/>
    </xf>
    <xf numFmtId="49" fontId="34" fillId="7" borderId="35" xfId="0" applyNumberFormat="1" applyFont="1" applyFill="1" applyBorder="1" applyAlignment="1" applyProtection="1">
      <alignment horizontal="left" vertical="center" wrapText="1"/>
    </xf>
    <xf numFmtId="49" fontId="34" fillId="7" borderId="36" xfId="0" applyNumberFormat="1" applyFont="1" applyFill="1" applyBorder="1" applyAlignment="1" applyProtection="1">
      <alignment horizontal="left" vertical="center" wrapText="1"/>
    </xf>
    <xf numFmtId="49" fontId="33" fillId="10" borderId="27" xfId="0" applyNumberFormat="1" applyFont="1" applyFill="1" applyBorder="1" applyAlignment="1" applyProtection="1">
      <alignment horizontal="left" vertical="center" wrapText="1"/>
    </xf>
    <xf numFmtId="49" fontId="33" fillId="10" borderId="35" xfId="0" applyNumberFormat="1" applyFont="1" applyFill="1" applyBorder="1" applyAlignment="1" applyProtection="1">
      <alignment horizontal="left" vertical="center" wrapText="1"/>
    </xf>
    <xf numFmtId="49" fontId="33" fillId="10" borderId="36" xfId="0" applyNumberFormat="1" applyFont="1" applyFill="1" applyBorder="1" applyAlignment="1" applyProtection="1">
      <alignment horizontal="left" vertical="center" wrapText="1"/>
    </xf>
    <xf numFmtId="49" fontId="35" fillId="10" borderId="31" xfId="0" applyNumberFormat="1" applyFont="1" applyFill="1" applyBorder="1" applyAlignment="1" applyProtection="1">
      <alignment horizontal="left" vertical="center" wrapText="1"/>
    </xf>
    <xf numFmtId="49" fontId="35" fillId="10" borderId="0" xfId="0" applyNumberFormat="1" applyFont="1" applyFill="1" applyBorder="1" applyAlignment="1" applyProtection="1">
      <alignment horizontal="left" vertical="center" wrapText="1"/>
    </xf>
    <xf numFmtId="49" fontId="35" fillId="10" borderId="48" xfId="0" applyNumberFormat="1" applyFont="1" applyFill="1" applyBorder="1" applyAlignment="1" applyProtection="1">
      <alignment horizontal="left" vertical="center" wrapText="1"/>
    </xf>
    <xf numFmtId="49" fontId="33" fillId="10" borderId="46" xfId="0" applyNumberFormat="1" applyFont="1" applyFill="1" applyBorder="1" applyAlignment="1" applyProtection="1">
      <alignment horizontal="left" vertical="center" wrapText="1"/>
    </xf>
    <xf numFmtId="49" fontId="33" fillId="10" borderId="47" xfId="0" applyNumberFormat="1" applyFont="1" applyFill="1" applyBorder="1" applyAlignment="1" applyProtection="1">
      <alignment horizontal="left" vertical="center" wrapText="1"/>
    </xf>
    <xf numFmtId="0" fontId="13" fillId="4" borderId="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0" fillId="8" borderId="3"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22"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0" fontId="0" fillId="8" borderId="15" xfId="0" applyFill="1" applyBorder="1" applyAlignment="1" applyProtection="1">
      <alignment horizontal="left" vertical="center" wrapText="1"/>
      <protection locked="0"/>
    </xf>
    <xf numFmtId="0" fontId="0" fillId="8" borderId="12" xfId="0" applyFill="1" applyBorder="1" applyAlignment="1" applyProtection="1">
      <alignment horizontal="left" vertical="center" wrapText="1"/>
      <protection locked="0"/>
    </xf>
    <xf numFmtId="0" fontId="0" fillId="8" borderId="3" xfId="0" applyFill="1" applyBorder="1" applyAlignment="1" applyProtection="1">
      <alignment horizontal="left" vertical="center"/>
      <protection locked="0"/>
    </xf>
    <xf numFmtId="0" fontId="0" fillId="8" borderId="7" xfId="0" applyFill="1" applyBorder="1" applyAlignment="1" applyProtection="1">
      <alignment horizontal="left" vertical="center"/>
      <protection locked="0"/>
    </xf>
    <xf numFmtId="0" fontId="13" fillId="4" borderId="8" xfId="0" applyFont="1" applyFill="1" applyBorder="1" applyAlignment="1">
      <alignment horizontal="center" wrapText="1"/>
    </xf>
    <xf numFmtId="0" fontId="13" fillId="4" borderId="34" xfId="0" applyFont="1" applyFill="1" applyBorder="1" applyAlignment="1">
      <alignment horizontal="center" wrapText="1"/>
    </xf>
    <xf numFmtId="0" fontId="13" fillId="4" borderId="9" xfId="0" applyFont="1" applyFill="1" applyBorder="1" applyAlignment="1">
      <alignment horizontal="center" wrapText="1"/>
    </xf>
    <xf numFmtId="0" fontId="14" fillId="8" borderId="15" xfId="0" applyFont="1" applyFill="1" applyBorder="1" applyAlignment="1" applyProtection="1">
      <alignment horizontal="left" vertical="center" wrapText="1"/>
      <protection locked="0"/>
    </xf>
    <xf numFmtId="0" fontId="14" fillId="8" borderId="12" xfId="0" applyFont="1" applyFill="1" applyBorder="1" applyAlignment="1" applyProtection="1">
      <alignment horizontal="left" vertical="center" wrapText="1"/>
      <protection locked="0"/>
    </xf>
    <xf numFmtId="0" fontId="11" fillId="3" borderId="0" xfId="0" applyFont="1" applyFill="1" applyAlignment="1">
      <alignment horizontal="center"/>
    </xf>
    <xf numFmtId="0" fontId="4" fillId="9" borderId="4"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26" fillId="8" borderId="15" xfId="1"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15" fillId="6" borderId="39"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7" xfId="0" applyFont="1" applyFill="1" applyBorder="1" applyAlignment="1">
      <alignment horizontal="center" vertical="center"/>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3" fillId="2" borderId="0" xfId="0" applyFont="1" applyFill="1" applyAlignment="1">
      <alignment horizontal="center" vertical="center"/>
    </xf>
    <xf numFmtId="0" fontId="0" fillId="6" borderId="35" xfId="0" applyFill="1" applyBorder="1" applyAlignment="1">
      <alignment horizontal="center" vertical="center"/>
    </xf>
    <xf numFmtId="0" fontId="26" fillId="8" borderId="3" xfId="1" applyFill="1" applyBorder="1" applyAlignment="1" applyProtection="1">
      <alignment horizontal="center" vertical="center"/>
      <protection locked="0"/>
    </xf>
    <xf numFmtId="0" fontId="13" fillId="4" borderId="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0" fillId="8" borderId="6"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8" borderId="19"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21" xfId="0" applyFill="1" applyBorder="1" applyAlignment="1" applyProtection="1">
      <alignment horizontal="left" vertical="center" wrapText="1"/>
      <protection locked="0"/>
    </xf>
    <xf numFmtId="0" fontId="0" fillId="8" borderId="27" xfId="0" applyFill="1" applyBorder="1" applyAlignment="1" applyProtection="1">
      <alignment horizontal="center" vertical="center" wrapText="1"/>
      <protection locked="0"/>
    </xf>
    <xf numFmtId="0" fontId="0" fillId="8" borderId="35" xfId="0" applyFill="1" applyBorder="1" applyAlignment="1" applyProtection="1">
      <alignment horizontal="center" vertical="center" wrapText="1"/>
      <protection locked="0"/>
    </xf>
    <xf numFmtId="0" fontId="0" fillId="8" borderId="28" xfId="0" applyFill="1" applyBorder="1" applyAlignment="1" applyProtection="1">
      <alignment horizontal="center" vertical="center" wrapText="1"/>
      <protection locked="0"/>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18" xfId="0" applyFill="1" applyBorder="1" applyAlignment="1">
      <alignment horizontal="center" vertical="center"/>
    </xf>
    <xf numFmtId="0" fontId="0" fillId="6" borderId="32" xfId="0" applyFill="1" applyBorder="1" applyAlignment="1">
      <alignment horizontal="center" vertical="center"/>
    </xf>
    <xf numFmtId="0" fontId="0" fillId="6" borderId="33" xfId="0" applyFill="1" applyBorder="1" applyAlignment="1">
      <alignment horizontal="center" vertical="center"/>
    </xf>
    <xf numFmtId="0" fontId="11" fillId="3" borderId="4" xfId="0" applyFont="1" applyFill="1" applyBorder="1" applyAlignment="1">
      <alignment horizontal="center"/>
    </xf>
    <xf numFmtId="0" fontId="11" fillId="3" borderId="16" xfId="0" applyFont="1" applyFill="1" applyBorder="1" applyAlignment="1">
      <alignment horizontal="center"/>
    </xf>
    <xf numFmtId="0" fontId="11" fillId="3" borderId="17" xfId="0" applyFont="1" applyFill="1" applyBorder="1" applyAlignment="1">
      <alignment horizontal="center"/>
    </xf>
    <xf numFmtId="0" fontId="0" fillId="8" borderId="15" xfId="0" applyFill="1" applyBorder="1" applyAlignment="1" applyProtection="1">
      <alignment horizontal="center"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107156</xdr:colOff>
      <xdr:row>0</xdr:row>
      <xdr:rowOff>71437</xdr:rowOff>
    </xdr:from>
    <xdr:to>
      <xdr:col>1</xdr:col>
      <xdr:colOff>1288256</xdr:colOff>
      <xdr:row>4</xdr:row>
      <xdr:rowOff>33337</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0062" y="71437"/>
          <a:ext cx="1181100" cy="67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che%20de%20Diagnostic%20Partag&#233;%20EHPAD%20Type%20CV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YSTEMES%20D'INFORMATION/OUTILS%20ARS/FICHES%20PERFORMANCE/2018_fiche_%20Individuelle_ANAP_PA_V1_07_2%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S-COMMUN-ESPACE%20DOCUMENTAIRES\EVALUATIONS\2016-2017%20tableaux%20de%20suivi%20des%20EE\2016%2008-Tableau%20de%20suivi%20A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RRD/arrete1_annexe8_ERRD_compl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DG)"/>
      <sheetName val="EHPAD Type CVL"/>
      <sheetName val="Indicateurs_CPOM"/>
      <sheetName val="Table de correspondance"/>
      <sheetName val="Liste_de_Choix (PA)"/>
      <sheetName val="Exemple  Indicateurs_CPOM"/>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SEZ-MOI (DG)"/>
      <sheetName val="Page de Garde"/>
      <sheetName val="Répertoire Finess"/>
      <sheetName val="Feuil2"/>
      <sheetName val="EHPAD"/>
      <sheetName val="EHPAD DP"/>
      <sheetName val="EHPAD DP36"/>
      <sheetName val="EHPAD DP41"/>
      <sheetName val="ESAT DP"/>
      <sheetName val="Foyers DP"/>
      <sheetName val="Indicateurs_CPOM"/>
      <sheetName val="Table de correspondance SSIAD"/>
      <sheetName val="Liste_de_Choix (SSIAD)"/>
      <sheetName val="SSIAD"/>
      <sheetName val="Feuil10"/>
      <sheetName val="SSIAD DP"/>
      <sheetName val="IME"/>
      <sheetName val="Finess"/>
      <sheetName val="Annexes"/>
      <sheetName val="IME DP"/>
      <sheetName val="CAMSP"/>
      <sheetName val="CAMSP DP"/>
      <sheetName val="ESAT"/>
      <sheetName val="Autres"/>
      <sheetName val="Foyers"/>
      <sheetName val="Autres DP"/>
      <sheetName val="Feuil4"/>
      <sheetName val="Feuil3"/>
      <sheetName val="Feuil8"/>
      <sheetName val="Table de correspondance"/>
      <sheetName val="Table de correspondance 36"/>
      <sheetName val="Table de correspondance 41"/>
      <sheetName val="Liste_de_Choix (PA)"/>
      <sheetName val="Exemple  Indicateurs_CPOM"/>
      <sheetName val="ANAP Validés &amp; Non Validés"/>
      <sheetName val="Maquette"/>
      <sheetName val="HAPI 2017"/>
      <sheetName val="ESMS"/>
      <sheetName val="Calendrier CPOM"/>
      <sheetName val="Activités 2018"/>
      <sheetName val="Feuil1"/>
      <sheetName val="1-Avant 2002"/>
      <sheetName val="2-2002 à 2009"/>
      <sheetName val="3-2009 à 2024"/>
      <sheetName val="Liste_de_Choix (PH)"/>
      <sheetName val="Feuil7"/>
      <sheetName val="Feuil5"/>
      <sheetName val="Feuil6"/>
      <sheetName val="Feuil9"/>
      <sheetName val="Feuil1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Mode opératoire"/>
      <sheetName val="1-Avant 2002"/>
      <sheetName val="2-2002 à 2009"/>
      <sheetName val="3-2009 à 2024"/>
      <sheetName val="Quantitatif"/>
      <sheetName val="Statistiques"/>
      <sheetName val="Instruction"/>
      <sheetName val="Menus déroulants"/>
    </sheetNames>
    <sheetDataSet>
      <sheetData sheetId="0"/>
      <sheetData sheetId="1"/>
      <sheetData sheetId="2"/>
      <sheetData sheetId="3"/>
      <sheetData sheetId="4"/>
      <sheetData sheetId="5"/>
      <sheetData sheetId="6"/>
      <sheetData sheetId="7"/>
      <sheetData sheetId="8">
        <row r="2">
          <cell r="B2" t="str">
            <v>C</v>
          </cell>
        </row>
        <row r="3">
          <cell r="B3" t="str">
            <v>NC</v>
          </cell>
        </row>
        <row r="11">
          <cell r="B11">
            <v>18</v>
          </cell>
        </row>
        <row r="12">
          <cell r="B12">
            <v>28</v>
          </cell>
        </row>
        <row r="13">
          <cell r="B13">
            <v>36</v>
          </cell>
        </row>
        <row r="14">
          <cell r="B14">
            <v>37</v>
          </cell>
        </row>
        <row r="15">
          <cell r="B15">
            <v>41</v>
          </cell>
        </row>
        <row r="16">
          <cell r="B16">
            <v>45</v>
          </cell>
        </row>
        <row r="19">
          <cell r="B19" t="str">
            <v>OUI</v>
          </cell>
        </row>
        <row r="20">
          <cell r="B20" t="str">
            <v>EN COURS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
      <sheetName val="Conversions"/>
      <sheetName val="LISEZ-MOI"/>
      <sheetName val="Liste"/>
      <sheetName val="Page de garde"/>
      <sheetName val="Id_CR_SF"/>
      <sheetName val="Sommaire"/>
      <sheetName val="CRP SOUMIS EQUILIBRE"/>
      <sheetName val="CRP NON SOUMIS EQUIL"/>
      <sheetName val="CRA_SF"/>
      <sheetName val="Synthèse CR"/>
      <sheetName val="ERRD synthétique"/>
      <sheetName val="Tabl. de financement"/>
      <sheetName val="Tableau CAF"/>
      <sheetName val="Bilan financier"/>
      <sheetName val="Ratios financiers"/>
      <sheetName val="Tableau Rcc"/>
      <sheetName val="Provis°, dépréciat°, subvent"/>
      <sheetName val="Emprunts ESSMS privés"/>
      <sheetName val="ESSMS publics Dettes fin.1"/>
      <sheetName val="ESSMS publics Dettes fin.2"/>
      <sheetName val="ESSMS publics Dettes fin.3"/>
      <sheetName val="ESSMS publics Dettes fin.4"/>
      <sheetName val="ESSMS publics Dettes fin.5"/>
      <sheetName val="ESSMS publics Dettes fin.6"/>
      <sheetName val="ESSMS publics Dettes fin.7"/>
      <sheetName val="ESSMS publics Dettes fin.8"/>
      <sheetName val="Affectation_Resultats"/>
      <sheetName val="Suivi_Affectation_Resultats"/>
      <sheetName val="arrete1_annexe8_ERRD_complet"/>
    </sheetNames>
    <sheetDataSet>
      <sheetData sheetId="0"/>
      <sheetData sheetId="1"/>
      <sheetData sheetId="2"/>
      <sheetData sheetId="3">
        <row r="3">
          <cell r="A3" t="str">
            <v>Etablissement Public</v>
          </cell>
          <cell r="B3" t="str">
            <v>Oui</v>
          </cell>
          <cell r="C3" t="str">
            <v>AJA</v>
          </cell>
          <cell r="D3" t="str">
            <v>29 - Convention collective nationale des établissements privés d'hospitalisation, de soins, de cure et de garde à but non lucratif (FEHAP, convention de 1951)</v>
          </cell>
          <cell r="E3" t="str">
            <v>Accueil de jour adossé</v>
          </cell>
        </row>
        <row r="4">
          <cell r="A4" t="str">
            <v>Etat &amp; Col.Territ.</v>
          </cell>
          <cell r="B4" t="str">
            <v>Non</v>
          </cell>
          <cell r="C4" t="str">
            <v>BAPU</v>
          </cell>
          <cell r="D4" t="str">
            <v>405 - Convention collective nationale des établissements médico-sociaux de l'union intersyndicale des secteurs sanitaires et sociaux (UNISSS, FFESCPE, convention de 1965, enfants, adolescents )</v>
          </cell>
          <cell r="E4" t="str">
            <v>Budget commercial ESAT</v>
          </cell>
        </row>
        <row r="5">
          <cell r="A5" t="str">
            <v>Org. Privé Commer.</v>
          </cell>
          <cell r="C5" t="str">
            <v>CAFS</v>
          </cell>
          <cell r="D5" t="str">
            <v>413 - Convention collective nationale de travail des établissements et services pour personnes inadaptées et handicapées (convention de 1966, SNAPEI)</v>
          </cell>
          <cell r="E5" t="str">
            <v>DNA</v>
          </cell>
        </row>
        <row r="6">
          <cell r="A6" t="str">
            <v>Org.Privé non Lucr.</v>
          </cell>
          <cell r="C6" t="str">
            <v>CAMSP</v>
          </cell>
          <cell r="D6" t="str">
            <v>783 - Convention collective des centres d'hébergement et de réadaptation sociale et dans les services d'accueil, d'orientation et d'insertion pour adultes (CHRS, SOP )</v>
          </cell>
          <cell r="E6" t="str">
            <v>SIC</v>
          </cell>
        </row>
        <row r="7">
          <cell r="C7" t="str">
            <v>CMPP</v>
          </cell>
          <cell r="D7" t="str">
            <v>1001 - Convention collective nationale du 1 mars 1979 des médecins spécialistes qualifiés au regard du conseil de l'ordre travaillant dans les établissements et services pour personnes inadaptées et handicapées</v>
          </cell>
          <cell r="E7" t="str">
            <v>Autres</v>
          </cell>
        </row>
        <row r="8">
          <cell r="C8" t="str">
            <v>CPO</v>
          </cell>
          <cell r="D8" t="str">
            <v>1031 - Convention collective nationale de la fédération nationale des associations familiales rurales (FNAFR)</v>
          </cell>
        </row>
        <row r="9">
          <cell r="C9" t="str">
            <v>CR</v>
          </cell>
          <cell r="D9" t="str">
            <v>1261 - Convention collective nationale des acteurs du lien social et familial : centres sociaux et socioculturels, associations d'accueil de jeunes enfants, associations de développement social local (SNAECSO)</v>
          </cell>
        </row>
        <row r="10">
          <cell r="C10" t="str">
            <v>CRP</v>
          </cell>
          <cell r="D10" t="str">
            <v>1565 - Convention collective des services de soins infirmiers à domicile pour personnes âgées de la Guadeloupe</v>
          </cell>
        </row>
        <row r="11">
          <cell r="C11" t="str">
            <v>EATAH</v>
          </cell>
          <cell r="D11" t="str">
            <v>2046 - Convention collective nationale du personnel non médical des centres de lutte contre le cancer</v>
          </cell>
        </row>
        <row r="12">
          <cell r="C12" t="str">
            <v>EATEH</v>
          </cell>
          <cell r="D12" t="str">
            <v>2941 - Convention collective de la branche de l'aide, de l'accompagnement, des soins et des services à domicile</v>
          </cell>
        </row>
        <row r="13">
          <cell r="C13" t="str">
            <v>EEAH</v>
          </cell>
          <cell r="D13" t="str">
            <v>5502 - Convention d'entreprise Croix Rouge</v>
          </cell>
        </row>
        <row r="14">
          <cell r="C14" t="str">
            <v>EEAP</v>
          </cell>
          <cell r="D14" t="str">
            <v>5524 - Convention d'entreprise France terre d'asile</v>
          </cell>
        </row>
        <row r="15">
          <cell r="C15" t="str">
            <v>EEEH</v>
          </cell>
        </row>
        <row r="16">
          <cell r="C16" t="str">
            <v>EEPA</v>
          </cell>
        </row>
        <row r="17">
          <cell r="C17" t="str">
            <v>EHPA perc crédit AM</v>
          </cell>
        </row>
        <row r="18">
          <cell r="C18" t="str">
            <v>EHPAD</v>
          </cell>
        </row>
        <row r="19">
          <cell r="C19" t="str">
            <v>ESAT</v>
          </cell>
        </row>
        <row r="20">
          <cell r="C20" t="str">
            <v>FAM</v>
          </cell>
        </row>
        <row r="21">
          <cell r="C21" t="str">
            <v>FOYPH</v>
          </cell>
        </row>
        <row r="22">
          <cell r="C22" t="str">
            <v>IDA</v>
          </cell>
        </row>
        <row r="23">
          <cell r="C23" t="str">
            <v>IDV</v>
          </cell>
        </row>
        <row r="24">
          <cell r="C24" t="str">
            <v>IEM</v>
          </cell>
        </row>
        <row r="25">
          <cell r="C25" t="str">
            <v>IESPESA</v>
          </cell>
        </row>
        <row r="26">
          <cell r="C26" t="str">
            <v>IME</v>
          </cell>
        </row>
        <row r="27">
          <cell r="C27" t="str">
            <v>ITEP</v>
          </cell>
        </row>
        <row r="28">
          <cell r="C28" t="str">
            <v>JES</v>
          </cell>
        </row>
        <row r="29">
          <cell r="C29" t="str">
            <v>MAS</v>
          </cell>
        </row>
        <row r="30">
          <cell r="C30" t="str">
            <v>Résidence autonomie</v>
          </cell>
        </row>
        <row r="31">
          <cell r="C31" t="str">
            <v>SAMSAH</v>
          </cell>
        </row>
        <row r="32">
          <cell r="C32" t="str">
            <v>SESSAD</v>
          </cell>
        </row>
        <row r="33">
          <cell r="C33" t="str">
            <v>SPASAD</v>
          </cell>
        </row>
        <row r="34">
          <cell r="C34" t="str">
            <v>SSIAD</v>
          </cell>
        </row>
        <row r="35">
          <cell r="C35" t="str">
            <v>UEROS</v>
          </cell>
        </row>
        <row r="36">
          <cell r="C36" t="str">
            <v>AUTRE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rgb="FF92D050"/>
  </sheetPr>
  <dimension ref="A1:M47"/>
  <sheetViews>
    <sheetView showGridLines="0" topLeftCell="A16" workbookViewId="0">
      <selection activeCell="R39" sqref="R39"/>
    </sheetView>
  </sheetViews>
  <sheetFormatPr baseColWidth="10" defaultRowHeight="15" x14ac:dyDescent="0.25"/>
  <cols>
    <col min="1" max="1" width="2" customWidth="1"/>
    <col min="2" max="2" width="2.7109375" style="82" customWidth="1"/>
    <col min="4" max="4" width="11.42578125" customWidth="1"/>
    <col min="12" max="12" width="45.7109375" customWidth="1"/>
    <col min="13" max="13" width="2.85546875" customWidth="1"/>
    <col min="257" max="257" width="2" customWidth="1"/>
    <col min="258" max="258" width="2.7109375" customWidth="1"/>
    <col min="260" max="260" width="11.42578125" customWidth="1"/>
    <col min="268" max="268" width="45.7109375" customWidth="1"/>
    <col min="269" max="269" width="2.85546875" customWidth="1"/>
    <col min="513" max="513" width="2" customWidth="1"/>
    <col min="514" max="514" width="2.7109375" customWidth="1"/>
    <col min="516" max="516" width="11.42578125" customWidth="1"/>
    <col min="524" max="524" width="45.7109375" customWidth="1"/>
    <col min="525" max="525" width="2.85546875" customWidth="1"/>
    <col min="769" max="769" width="2" customWidth="1"/>
    <col min="770" max="770" width="2.7109375" customWidth="1"/>
    <col min="772" max="772" width="11.42578125" customWidth="1"/>
    <col min="780" max="780" width="45.7109375" customWidth="1"/>
    <col min="781" max="781" width="2.85546875" customWidth="1"/>
    <col min="1025" max="1025" width="2" customWidth="1"/>
    <col min="1026" max="1026" width="2.7109375" customWidth="1"/>
    <col min="1028" max="1028" width="11.42578125" customWidth="1"/>
    <col min="1036" max="1036" width="45.7109375" customWidth="1"/>
    <col min="1037" max="1037" width="2.85546875" customWidth="1"/>
    <col min="1281" max="1281" width="2" customWidth="1"/>
    <col min="1282" max="1282" width="2.7109375" customWidth="1"/>
    <col min="1284" max="1284" width="11.42578125" customWidth="1"/>
    <col min="1292" max="1292" width="45.7109375" customWidth="1"/>
    <col min="1293" max="1293" width="2.85546875" customWidth="1"/>
    <col min="1537" max="1537" width="2" customWidth="1"/>
    <col min="1538" max="1538" width="2.7109375" customWidth="1"/>
    <col min="1540" max="1540" width="11.42578125" customWidth="1"/>
    <col min="1548" max="1548" width="45.7109375" customWidth="1"/>
    <col min="1549" max="1549" width="2.85546875" customWidth="1"/>
    <col min="1793" max="1793" width="2" customWidth="1"/>
    <col min="1794" max="1794" width="2.7109375" customWidth="1"/>
    <col min="1796" max="1796" width="11.42578125" customWidth="1"/>
    <col min="1804" max="1804" width="45.7109375" customWidth="1"/>
    <col min="1805" max="1805" width="2.85546875" customWidth="1"/>
    <col min="2049" max="2049" width="2" customWidth="1"/>
    <col min="2050" max="2050" width="2.7109375" customWidth="1"/>
    <col min="2052" max="2052" width="11.42578125" customWidth="1"/>
    <col min="2060" max="2060" width="45.7109375" customWidth="1"/>
    <col min="2061" max="2061" width="2.85546875" customWidth="1"/>
    <col min="2305" max="2305" width="2" customWidth="1"/>
    <col min="2306" max="2306" width="2.7109375" customWidth="1"/>
    <col min="2308" max="2308" width="11.42578125" customWidth="1"/>
    <col min="2316" max="2316" width="45.7109375" customWidth="1"/>
    <col min="2317" max="2317" width="2.85546875" customWidth="1"/>
    <col min="2561" max="2561" width="2" customWidth="1"/>
    <col min="2562" max="2562" width="2.7109375" customWidth="1"/>
    <col min="2564" max="2564" width="11.42578125" customWidth="1"/>
    <col min="2572" max="2572" width="45.7109375" customWidth="1"/>
    <col min="2573" max="2573" width="2.85546875" customWidth="1"/>
    <col min="2817" max="2817" width="2" customWidth="1"/>
    <col min="2818" max="2818" width="2.7109375" customWidth="1"/>
    <col min="2820" max="2820" width="11.42578125" customWidth="1"/>
    <col min="2828" max="2828" width="45.7109375" customWidth="1"/>
    <col min="2829" max="2829" width="2.85546875" customWidth="1"/>
    <col min="3073" max="3073" width="2" customWidth="1"/>
    <col min="3074" max="3074" width="2.7109375" customWidth="1"/>
    <col min="3076" max="3076" width="11.42578125" customWidth="1"/>
    <col min="3084" max="3084" width="45.7109375" customWidth="1"/>
    <col min="3085" max="3085" width="2.85546875" customWidth="1"/>
    <col min="3329" max="3329" width="2" customWidth="1"/>
    <col min="3330" max="3330" width="2.7109375" customWidth="1"/>
    <col min="3332" max="3332" width="11.42578125" customWidth="1"/>
    <col min="3340" max="3340" width="45.7109375" customWidth="1"/>
    <col min="3341" max="3341" width="2.85546875" customWidth="1"/>
    <col min="3585" max="3585" width="2" customWidth="1"/>
    <col min="3586" max="3586" width="2.7109375" customWidth="1"/>
    <col min="3588" max="3588" width="11.42578125" customWidth="1"/>
    <col min="3596" max="3596" width="45.7109375" customWidth="1"/>
    <col min="3597" max="3597" width="2.85546875" customWidth="1"/>
    <col min="3841" max="3841" width="2" customWidth="1"/>
    <col min="3842" max="3842" width="2.7109375" customWidth="1"/>
    <col min="3844" max="3844" width="11.42578125" customWidth="1"/>
    <col min="3852" max="3852" width="45.7109375" customWidth="1"/>
    <col min="3853" max="3853" width="2.85546875" customWidth="1"/>
    <col min="4097" max="4097" width="2" customWidth="1"/>
    <col min="4098" max="4098" width="2.7109375" customWidth="1"/>
    <col min="4100" max="4100" width="11.42578125" customWidth="1"/>
    <col min="4108" max="4108" width="45.7109375" customWidth="1"/>
    <col min="4109" max="4109" width="2.85546875" customWidth="1"/>
    <col min="4353" max="4353" width="2" customWidth="1"/>
    <col min="4354" max="4354" width="2.7109375" customWidth="1"/>
    <col min="4356" max="4356" width="11.42578125" customWidth="1"/>
    <col min="4364" max="4364" width="45.7109375" customWidth="1"/>
    <col min="4365" max="4365" width="2.85546875" customWidth="1"/>
    <col min="4609" max="4609" width="2" customWidth="1"/>
    <col min="4610" max="4610" width="2.7109375" customWidth="1"/>
    <col min="4612" max="4612" width="11.42578125" customWidth="1"/>
    <col min="4620" max="4620" width="45.7109375" customWidth="1"/>
    <col min="4621" max="4621" width="2.85546875" customWidth="1"/>
    <col min="4865" max="4865" width="2" customWidth="1"/>
    <col min="4866" max="4866" width="2.7109375" customWidth="1"/>
    <col min="4868" max="4868" width="11.42578125" customWidth="1"/>
    <col min="4876" max="4876" width="45.7109375" customWidth="1"/>
    <col min="4877" max="4877" width="2.85546875" customWidth="1"/>
    <col min="5121" max="5121" width="2" customWidth="1"/>
    <col min="5122" max="5122" width="2.7109375" customWidth="1"/>
    <col min="5124" max="5124" width="11.42578125" customWidth="1"/>
    <col min="5132" max="5132" width="45.7109375" customWidth="1"/>
    <col min="5133" max="5133" width="2.85546875" customWidth="1"/>
    <col min="5377" max="5377" width="2" customWidth="1"/>
    <col min="5378" max="5378" width="2.7109375" customWidth="1"/>
    <col min="5380" max="5380" width="11.42578125" customWidth="1"/>
    <col min="5388" max="5388" width="45.7109375" customWidth="1"/>
    <col min="5389" max="5389" width="2.85546875" customWidth="1"/>
    <col min="5633" max="5633" width="2" customWidth="1"/>
    <col min="5634" max="5634" width="2.7109375" customWidth="1"/>
    <col min="5636" max="5636" width="11.42578125" customWidth="1"/>
    <col min="5644" max="5644" width="45.7109375" customWidth="1"/>
    <col min="5645" max="5645" width="2.85546875" customWidth="1"/>
    <col min="5889" max="5889" width="2" customWidth="1"/>
    <col min="5890" max="5890" width="2.7109375" customWidth="1"/>
    <col min="5892" max="5892" width="11.42578125" customWidth="1"/>
    <col min="5900" max="5900" width="45.7109375" customWidth="1"/>
    <col min="5901" max="5901" width="2.85546875" customWidth="1"/>
    <col min="6145" max="6145" width="2" customWidth="1"/>
    <col min="6146" max="6146" width="2.7109375" customWidth="1"/>
    <col min="6148" max="6148" width="11.42578125" customWidth="1"/>
    <col min="6156" max="6156" width="45.7109375" customWidth="1"/>
    <col min="6157" max="6157" width="2.85546875" customWidth="1"/>
    <col min="6401" max="6401" width="2" customWidth="1"/>
    <col min="6402" max="6402" width="2.7109375" customWidth="1"/>
    <col min="6404" max="6404" width="11.42578125" customWidth="1"/>
    <col min="6412" max="6412" width="45.7109375" customWidth="1"/>
    <col min="6413" max="6413" width="2.85546875" customWidth="1"/>
    <col min="6657" max="6657" width="2" customWidth="1"/>
    <col min="6658" max="6658" width="2.7109375" customWidth="1"/>
    <col min="6660" max="6660" width="11.42578125" customWidth="1"/>
    <col min="6668" max="6668" width="45.7109375" customWidth="1"/>
    <col min="6669" max="6669" width="2.85546875" customWidth="1"/>
    <col min="6913" max="6913" width="2" customWidth="1"/>
    <col min="6914" max="6914" width="2.7109375" customWidth="1"/>
    <col min="6916" max="6916" width="11.42578125" customWidth="1"/>
    <col min="6924" max="6924" width="45.7109375" customWidth="1"/>
    <col min="6925" max="6925" width="2.85546875" customWidth="1"/>
    <col min="7169" max="7169" width="2" customWidth="1"/>
    <col min="7170" max="7170" width="2.7109375" customWidth="1"/>
    <col min="7172" max="7172" width="11.42578125" customWidth="1"/>
    <col min="7180" max="7180" width="45.7109375" customWidth="1"/>
    <col min="7181" max="7181" width="2.85546875" customWidth="1"/>
    <col min="7425" max="7425" width="2" customWidth="1"/>
    <col min="7426" max="7426" width="2.7109375" customWidth="1"/>
    <col min="7428" max="7428" width="11.42578125" customWidth="1"/>
    <col min="7436" max="7436" width="45.7109375" customWidth="1"/>
    <col min="7437" max="7437" width="2.85546875" customWidth="1"/>
    <col min="7681" max="7681" width="2" customWidth="1"/>
    <col min="7682" max="7682" width="2.7109375" customWidth="1"/>
    <col min="7684" max="7684" width="11.42578125" customWidth="1"/>
    <col min="7692" max="7692" width="45.7109375" customWidth="1"/>
    <col min="7693" max="7693" width="2.85546875" customWidth="1"/>
    <col min="7937" max="7937" width="2" customWidth="1"/>
    <col min="7938" max="7938" width="2.7109375" customWidth="1"/>
    <col min="7940" max="7940" width="11.42578125" customWidth="1"/>
    <col min="7948" max="7948" width="45.7109375" customWidth="1"/>
    <col min="7949" max="7949" width="2.85546875" customWidth="1"/>
    <col min="8193" max="8193" width="2" customWidth="1"/>
    <col min="8194" max="8194" width="2.7109375" customWidth="1"/>
    <col min="8196" max="8196" width="11.42578125" customWidth="1"/>
    <col min="8204" max="8204" width="45.7109375" customWidth="1"/>
    <col min="8205" max="8205" width="2.85546875" customWidth="1"/>
    <col min="8449" max="8449" width="2" customWidth="1"/>
    <col min="8450" max="8450" width="2.7109375" customWidth="1"/>
    <col min="8452" max="8452" width="11.42578125" customWidth="1"/>
    <col min="8460" max="8460" width="45.7109375" customWidth="1"/>
    <col min="8461" max="8461" width="2.85546875" customWidth="1"/>
    <col min="8705" max="8705" width="2" customWidth="1"/>
    <col min="8706" max="8706" width="2.7109375" customWidth="1"/>
    <col min="8708" max="8708" width="11.42578125" customWidth="1"/>
    <col min="8716" max="8716" width="45.7109375" customWidth="1"/>
    <col min="8717" max="8717" width="2.85546875" customWidth="1"/>
    <col min="8961" max="8961" width="2" customWidth="1"/>
    <col min="8962" max="8962" width="2.7109375" customWidth="1"/>
    <col min="8964" max="8964" width="11.42578125" customWidth="1"/>
    <col min="8972" max="8972" width="45.7109375" customWidth="1"/>
    <col min="8973" max="8973" width="2.85546875" customWidth="1"/>
    <col min="9217" max="9217" width="2" customWidth="1"/>
    <col min="9218" max="9218" width="2.7109375" customWidth="1"/>
    <col min="9220" max="9220" width="11.42578125" customWidth="1"/>
    <col min="9228" max="9228" width="45.7109375" customWidth="1"/>
    <col min="9229" max="9229" width="2.85546875" customWidth="1"/>
    <col min="9473" max="9473" width="2" customWidth="1"/>
    <col min="9474" max="9474" width="2.7109375" customWidth="1"/>
    <col min="9476" max="9476" width="11.42578125" customWidth="1"/>
    <col min="9484" max="9484" width="45.7109375" customWidth="1"/>
    <col min="9485" max="9485" width="2.85546875" customWidth="1"/>
    <col min="9729" max="9729" width="2" customWidth="1"/>
    <col min="9730" max="9730" width="2.7109375" customWidth="1"/>
    <col min="9732" max="9732" width="11.42578125" customWidth="1"/>
    <col min="9740" max="9740" width="45.7109375" customWidth="1"/>
    <col min="9741" max="9741" width="2.85546875" customWidth="1"/>
    <col min="9985" max="9985" width="2" customWidth="1"/>
    <col min="9986" max="9986" width="2.7109375" customWidth="1"/>
    <col min="9988" max="9988" width="11.42578125" customWidth="1"/>
    <col min="9996" max="9996" width="45.7109375" customWidth="1"/>
    <col min="9997" max="9997" width="2.85546875" customWidth="1"/>
    <col min="10241" max="10241" width="2" customWidth="1"/>
    <col min="10242" max="10242" width="2.7109375" customWidth="1"/>
    <col min="10244" max="10244" width="11.42578125" customWidth="1"/>
    <col min="10252" max="10252" width="45.7109375" customWidth="1"/>
    <col min="10253" max="10253" width="2.85546875" customWidth="1"/>
    <col min="10497" max="10497" width="2" customWidth="1"/>
    <col min="10498" max="10498" width="2.7109375" customWidth="1"/>
    <col min="10500" max="10500" width="11.42578125" customWidth="1"/>
    <col min="10508" max="10508" width="45.7109375" customWidth="1"/>
    <col min="10509" max="10509" width="2.85546875" customWidth="1"/>
    <col min="10753" max="10753" width="2" customWidth="1"/>
    <col min="10754" max="10754" width="2.7109375" customWidth="1"/>
    <col min="10756" max="10756" width="11.42578125" customWidth="1"/>
    <col min="10764" max="10764" width="45.7109375" customWidth="1"/>
    <col min="10765" max="10765" width="2.85546875" customWidth="1"/>
    <col min="11009" max="11009" width="2" customWidth="1"/>
    <col min="11010" max="11010" width="2.7109375" customWidth="1"/>
    <col min="11012" max="11012" width="11.42578125" customWidth="1"/>
    <col min="11020" max="11020" width="45.7109375" customWidth="1"/>
    <col min="11021" max="11021" width="2.85546875" customWidth="1"/>
    <col min="11265" max="11265" width="2" customWidth="1"/>
    <col min="11266" max="11266" width="2.7109375" customWidth="1"/>
    <col min="11268" max="11268" width="11.42578125" customWidth="1"/>
    <col min="11276" max="11276" width="45.7109375" customWidth="1"/>
    <col min="11277" max="11277" width="2.85546875" customWidth="1"/>
    <col min="11521" max="11521" width="2" customWidth="1"/>
    <col min="11522" max="11522" width="2.7109375" customWidth="1"/>
    <col min="11524" max="11524" width="11.42578125" customWidth="1"/>
    <col min="11532" max="11532" width="45.7109375" customWidth="1"/>
    <col min="11533" max="11533" width="2.85546875" customWidth="1"/>
    <col min="11777" max="11777" width="2" customWidth="1"/>
    <col min="11778" max="11778" width="2.7109375" customWidth="1"/>
    <col min="11780" max="11780" width="11.42578125" customWidth="1"/>
    <col min="11788" max="11788" width="45.7109375" customWidth="1"/>
    <col min="11789" max="11789" width="2.85546875" customWidth="1"/>
    <col min="12033" max="12033" width="2" customWidth="1"/>
    <col min="12034" max="12034" width="2.7109375" customWidth="1"/>
    <col min="12036" max="12036" width="11.42578125" customWidth="1"/>
    <col min="12044" max="12044" width="45.7109375" customWidth="1"/>
    <col min="12045" max="12045" width="2.85546875" customWidth="1"/>
    <col min="12289" max="12289" width="2" customWidth="1"/>
    <col min="12290" max="12290" width="2.7109375" customWidth="1"/>
    <col min="12292" max="12292" width="11.42578125" customWidth="1"/>
    <col min="12300" max="12300" width="45.7109375" customWidth="1"/>
    <col min="12301" max="12301" width="2.85546875" customWidth="1"/>
    <col min="12545" max="12545" width="2" customWidth="1"/>
    <col min="12546" max="12546" width="2.7109375" customWidth="1"/>
    <col min="12548" max="12548" width="11.42578125" customWidth="1"/>
    <col min="12556" max="12556" width="45.7109375" customWidth="1"/>
    <col min="12557" max="12557" width="2.85546875" customWidth="1"/>
    <col min="12801" max="12801" width="2" customWidth="1"/>
    <col min="12802" max="12802" width="2.7109375" customWidth="1"/>
    <col min="12804" max="12804" width="11.42578125" customWidth="1"/>
    <col min="12812" max="12812" width="45.7109375" customWidth="1"/>
    <col min="12813" max="12813" width="2.85546875" customWidth="1"/>
    <col min="13057" max="13057" width="2" customWidth="1"/>
    <col min="13058" max="13058" width="2.7109375" customWidth="1"/>
    <col min="13060" max="13060" width="11.42578125" customWidth="1"/>
    <col min="13068" max="13068" width="45.7109375" customWidth="1"/>
    <col min="13069" max="13069" width="2.85546875" customWidth="1"/>
    <col min="13313" max="13313" width="2" customWidth="1"/>
    <col min="13314" max="13314" width="2.7109375" customWidth="1"/>
    <col min="13316" max="13316" width="11.42578125" customWidth="1"/>
    <col min="13324" max="13324" width="45.7109375" customWidth="1"/>
    <col min="13325" max="13325" width="2.85546875" customWidth="1"/>
    <col min="13569" max="13569" width="2" customWidth="1"/>
    <col min="13570" max="13570" width="2.7109375" customWidth="1"/>
    <col min="13572" max="13572" width="11.42578125" customWidth="1"/>
    <col min="13580" max="13580" width="45.7109375" customWidth="1"/>
    <col min="13581" max="13581" width="2.85546875" customWidth="1"/>
    <col min="13825" max="13825" width="2" customWidth="1"/>
    <col min="13826" max="13826" width="2.7109375" customWidth="1"/>
    <col min="13828" max="13828" width="11.42578125" customWidth="1"/>
    <col min="13836" max="13836" width="45.7109375" customWidth="1"/>
    <col min="13837" max="13837" width="2.85546875" customWidth="1"/>
    <col min="14081" max="14081" width="2" customWidth="1"/>
    <col min="14082" max="14082" width="2.7109375" customWidth="1"/>
    <col min="14084" max="14084" width="11.42578125" customWidth="1"/>
    <col min="14092" max="14092" width="45.7109375" customWidth="1"/>
    <col min="14093" max="14093" width="2.85546875" customWidth="1"/>
    <col min="14337" max="14337" width="2" customWidth="1"/>
    <col min="14338" max="14338" width="2.7109375" customWidth="1"/>
    <col min="14340" max="14340" width="11.42578125" customWidth="1"/>
    <col min="14348" max="14348" width="45.7109375" customWidth="1"/>
    <col min="14349" max="14349" width="2.85546875" customWidth="1"/>
    <col min="14593" max="14593" width="2" customWidth="1"/>
    <col min="14594" max="14594" width="2.7109375" customWidth="1"/>
    <col min="14596" max="14596" width="11.42578125" customWidth="1"/>
    <col min="14604" max="14604" width="45.7109375" customWidth="1"/>
    <col min="14605" max="14605" width="2.85546875" customWidth="1"/>
    <col min="14849" max="14849" width="2" customWidth="1"/>
    <col min="14850" max="14850" width="2.7109375" customWidth="1"/>
    <col min="14852" max="14852" width="11.42578125" customWidth="1"/>
    <col min="14860" max="14860" width="45.7109375" customWidth="1"/>
    <col min="14861" max="14861" width="2.85546875" customWidth="1"/>
    <col min="15105" max="15105" width="2" customWidth="1"/>
    <col min="15106" max="15106" width="2.7109375" customWidth="1"/>
    <col min="15108" max="15108" width="11.42578125" customWidth="1"/>
    <col min="15116" max="15116" width="45.7109375" customWidth="1"/>
    <col min="15117" max="15117" width="2.85546875" customWidth="1"/>
    <col min="15361" max="15361" width="2" customWidth="1"/>
    <col min="15362" max="15362" width="2.7109375" customWidth="1"/>
    <col min="15364" max="15364" width="11.42578125" customWidth="1"/>
    <col min="15372" max="15372" width="45.7109375" customWidth="1"/>
    <col min="15373" max="15373" width="2.85546875" customWidth="1"/>
    <col min="15617" max="15617" width="2" customWidth="1"/>
    <col min="15618" max="15618" width="2.7109375" customWidth="1"/>
    <col min="15620" max="15620" width="11.42578125" customWidth="1"/>
    <col min="15628" max="15628" width="45.7109375" customWidth="1"/>
    <col min="15629" max="15629" width="2.85546875" customWidth="1"/>
    <col min="15873" max="15873" width="2" customWidth="1"/>
    <col min="15874" max="15874" width="2.7109375" customWidth="1"/>
    <col min="15876" max="15876" width="11.42578125" customWidth="1"/>
    <col min="15884" max="15884" width="45.7109375" customWidth="1"/>
    <col min="15885" max="15885" width="2.85546875" customWidth="1"/>
    <col min="16129" max="16129" width="2" customWidth="1"/>
    <col min="16130" max="16130" width="2.7109375" customWidth="1"/>
    <col min="16132" max="16132" width="11.42578125" customWidth="1"/>
    <col min="16140" max="16140" width="45.7109375" customWidth="1"/>
    <col min="16141" max="16141" width="2.85546875" customWidth="1"/>
  </cols>
  <sheetData>
    <row r="1" spans="1:13" ht="15.75" thickBot="1" x14ac:dyDescent="0.3">
      <c r="A1" s="62"/>
      <c r="B1" s="63"/>
      <c r="C1" s="64"/>
      <c r="D1" s="64"/>
      <c r="E1" s="64"/>
      <c r="F1" s="64"/>
      <c r="G1" s="64"/>
      <c r="H1" s="64"/>
      <c r="I1" s="64"/>
      <c r="J1" s="64"/>
      <c r="K1" s="64"/>
      <c r="L1" s="64"/>
      <c r="M1" s="65"/>
    </row>
    <row r="2" spans="1:13" ht="16.5" customHeight="1" thickBot="1" x14ac:dyDescent="0.3">
      <c r="A2" s="66"/>
      <c r="B2" s="91" t="s">
        <v>121</v>
      </c>
      <c r="C2" s="92"/>
      <c r="D2" s="92"/>
      <c r="E2" s="92"/>
      <c r="F2" s="92"/>
      <c r="G2" s="92"/>
      <c r="H2" s="92"/>
      <c r="I2" s="92"/>
      <c r="J2" s="92"/>
      <c r="K2" s="92"/>
      <c r="L2" s="93"/>
      <c r="M2" s="67"/>
    </row>
    <row r="3" spans="1:13" x14ac:dyDescent="0.25">
      <c r="A3" s="66"/>
      <c r="B3" s="68"/>
      <c r="C3" s="69"/>
      <c r="D3" s="69"/>
      <c r="E3" s="69"/>
      <c r="F3" s="69"/>
      <c r="G3" s="69"/>
      <c r="H3" s="69"/>
      <c r="I3" s="69"/>
      <c r="J3" s="69"/>
      <c r="K3" s="69"/>
      <c r="L3" s="69"/>
      <c r="M3" s="67"/>
    </row>
    <row r="4" spans="1:13" x14ac:dyDescent="0.25">
      <c r="A4" s="66"/>
      <c r="B4" s="68"/>
      <c r="C4" s="70"/>
      <c r="D4" s="70"/>
      <c r="E4" s="70"/>
      <c r="F4" s="70"/>
      <c r="G4" s="70"/>
      <c r="H4" s="70"/>
      <c r="I4" s="70"/>
      <c r="J4" s="70"/>
      <c r="K4" s="70"/>
      <c r="L4" s="70"/>
      <c r="M4" s="67"/>
    </row>
    <row r="5" spans="1:13" x14ac:dyDescent="0.25">
      <c r="A5" s="66"/>
      <c r="B5" s="68"/>
      <c r="C5" s="71" t="s">
        <v>117</v>
      </c>
      <c r="D5" s="72"/>
      <c r="E5" s="72"/>
      <c r="F5" s="72"/>
      <c r="G5" s="72"/>
      <c r="H5" s="73"/>
      <c r="I5" s="73"/>
      <c r="J5" s="74"/>
      <c r="K5" s="74"/>
      <c r="L5" s="74"/>
      <c r="M5" s="67"/>
    </row>
    <row r="6" spans="1:13" x14ac:dyDescent="0.25">
      <c r="A6" s="66"/>
      <c r="B6" s="68"/>
      <c r="C6" s="75"/>
      <c r="D6" s="74"/>
      <c r="E6" s="74"/>
      <c r="F6" s="74"/>
      <c r="G6" s="74"/>
      <c r="H6" s="74"/>
      <c r="I6" s="74"/>
      <c r="J6" s="74"/>
      <c r="K6" s="74"/>
      <c r="L6" s="74"/>
      <c r="M6" s="67"/>
    </row>
    <row r="7" spans="1:13" ht="28.5" customHeight="1" x14ac:dyDescent="0.25">
      <c r="A7" s="66"/>
      <c r="B7" s="68"/>
      <c r="C7" s="94" t="s">
        <v>140</v>
      </c>
      <c r="D7" s="94"/>
      <c r="E7" s="94"/>
      <c r="F7" s="94"/>
      <c r="G7" s="94"/>
      <c r="H7" s="94"/>
      <c r="I7" s="94"/>
      <c r="J7" s="94"/>
      <c r="K7" s="94"/>
      <c r="L7" s="94"/>
      <c r="M7" s="67"/>
    </row>
    <row r="8" spans="1:13" ht="32.25" customHeight="1" x14ac:dyDescent="0.25">
      <c r="A8" s="66"/>
      <c r="B8" s="68"/>
      <c r="C8" s="94"/>
      <c r="D8" s="94"/>
      <c r="E8" s="94"/>
      <c r="F8" s="94"/>
      <c r="G8" s="94"/>
      <c r="H8" s="94"/>
      <c r="I8" s="94"/>
      <c r="J8" s="94"/>
      <c r="K8" s="94"/>
      <c r="L8" s="94"/>
      <c r="M8" s="67"/>
    </row>
    <row r="9" spans="1:13" ht="15" customHeight="1" x14ac:dyDescent="0.25">
      <c r="A9" s="66"/>
      <c r="B9" s="68"/>
      <c r="C9" s="95" t="s">
        <v>118</v>
      </c>
      <c r="D9" s="96"/>
      <c r="E9" s="96"/>
      <c r="F9" s="96"/>
      <c r="G9" s="96"/>
      <c r="H9" s="96"/>
      <c r="I9" s="96"/>
      <c r="J9" s="96"/>
      <c r="K9" s="96"/>
      <c r="L9" s="97"/>
      <c r="M9" s="67"/>
    </row>
    <row r="10" spans="1:13" x14ac:dyDescent="0.25">
      <c r="A10" s="66"/>
      <c r="B10" s="68"/>
      <c r="C10" s="98"/>
      <c r="D10" s="99"/>
      <c r="E10" s="99"/>
      <c r="F10" s="99"/>
      <c r="G10" s="99"/>
      <c r="H10" s="99"/>
      <c r="I10" s="99"/>
      <c r="J10" s="99"/>
      <c r="K10" s="99"/>
      <c r="L10" s="100"/>
      <c r="M10" s="67"/>
    </row>
    <row r="11" spans="1:13" ht="15" customHeight="1" x14ac:dyDescent="0.25">
      <c r="A11" s="66"/>
      <c r="B11" s="68"/>
      <c r="C11" s="101" t="s">
        <v>87</v>
      </c>
      <c r="D11" s="102"/>
      <c r="E11" s="102"/>
      <c r="F11" s="102"/>
      <c r="G11" s="102"/>
      <c r="H11" s="102"/>
      <c r="I11" s="102"/>
      <c r="J11" s="102"/>
      <c r="K11" s="102"/>
      <c r="L11" s="103"/>
      <c r="M11" s="67"/>
    </row>
    <row r="12" spans="1:13" ht="23.25" customHeight="1" x14ac:dyDescent="0.25">
      <c r="A12" s="66"/>
      <c r="B12" s="68"/>
      <c r="C12" s="84"/>
      <c r="D12" s="94" t="s">
        <v>144</v>
      </c>
      <c r="E12" s="94"/>
      <c r="F12" s="94"/>
      <c r="G12" s="94"/>
      <c r="H12" s="94"/>
      <c r="I12" s="94"/>
      <c r="J12" s="94"/>
      <c r="K12" s="94"/>
      <c r="L12" s="104"/>
      <c r="M12" s="67"/>
    </row>
    <row r="13" spans="1:13" ht="15" customHeight="1" x14ac:dyDescent="0.25">
      <c r="A13" s="66"/>
      <c r="B13" s="68"/>
      <c r="C13" s="114" t="s">
        <v>145</v>
      </c>
      <c r="D13" s="115"/>
      <c r="E13" s="115"/>
      <c r="F13" s="115"/>
      <c r="G13" s="115"/>
      <c r="H13" s="115"/>
      <c r="I13" s="115"/>
      <c r="J13" s="115"/>
      <c r="K13" s="115"/>
      <c r="L13" s="116"/>
      <c r="M13" s="67"/>
    </row>
    <row r="14" spans="1:13" ht="30" customHeight="1" x14ac:dyDescent="0.25">
      <c r="A14" s="66"/>
      <c r="B14" s="68"/>
      <c r="C14" s="84"/>
      <c r="D14" s="94" t="s">
        <v>146</v>
      </c>
      <c r="E14" s="94"/>
      <c r="F14" s="94"/>
      <c r="G14" s="94"/>
      <c r="H14" s="94"/>
      <c r="I14" s="94"/>
      <c r="J14" s="94"/>
      <c r="K14" s="94"/>
      <c r="L14" s="104"/>
      <c r="M14" s="67"/>
    </row>
    <row r="15" spans="1:13" ht="15" customHeight="1" x14ac:dyDescent="0.25">
      <c r="A15" s="66"/>
      <c r="B15" s="68"/>
      <c r="C15" s="114" t="s">
        <v>123</v>
      </c>
      <c r="D15" s="115"/>
      <c r="E15" s="115"/>
      <c r="F15" s="115"/>
      <c r="G15" s="115"/>
      <c r="H15" s="115"/>
      <c r="I15" s="115"/>
      <c r="J15" s="115"/>
      <c r="K15" s="115"/>
      <c r="L15" s="116"/>
      <c r="M15" s="67"/>
    </row>
    <row r="16" spans="1:13" ht="31.5" customHeight="1" x14ac:dyDescent="0.25">
      <c r="A16" s="66"/>
      <c r="B16" s="68"/>
      <c r="C16" s="85"/>
      <c r="D16" s="117" t="s">
        <v>141</v>
      </c>
      <c r="E16" s="117"/>
      <c r="F16" s="117"/>
      <c r="G16" s="117"/>
      <c r="H16" s="117"/>
      <c r="I16" s="117"/>
      <c r="J16" s="117"/>
      <c r="K16" s="117"/>
      <c r="L16" s="118"/>
      <c r="M16" s="67"/>
    </row>
    <row r="17" spans="1:13" ht="24.75" customHeight="1" x14ac:dyDescent="0.25">
      <c r="A17" s="66"/>
      <c r="B17" s="68"/>
      <c r="C17" s="98" t="s">
        <v>119</v>
      </c>
      <c r="D17" s="99"/>
      <c r="E17" s="99"/>
      <c r="F17" s="99"/>
      <c r="G17" s="99"/>
      <c r="H17" s="99"/>
      <c r="I17" s="99"/>
      <c r="J17" s="99"/>
      <c r="K17" s="99"/>
      <c r="L17" s="100"/>
      <c r="M17" s="67"/>
    </row>
    <row r="18" spans="1:13" ht="15" customHeight="1" x14ac:dyDescent="0.25">
      <c r="A18" s="66"/>
      <c r="B18" s="68"/>
      <c r="C18" s="101" t="s">
        <v>26</v>
      </c>
      <c r="D18" s="102"/>
      <c r="E18" s="102"/>
      <c r="F18" s="102"/>
      <c r="G18" s="102"/>
      <c r="H18" s="102"/>
      <c r="I18" s="102"/>
      <c r="J18" s="102"/>
      <c r="K18" s="102"/>
      <c r="L18" s="103"/>
      <c r="M18" s="67"/>
    </row>
    <row r="19" spans="1:13" ht="19.5" customHeight="1" x14ac:dyDescent="0.25">
      <c r="A19" s="66"/>
      <c r="B19" s="68"/>
      <c r="C19" s="83"/>
      <c r="D19" s="94" t="s">
        <v>124</v>
      </c>
      <c r="E19" s="94"/>
      <c r="F19" s="94"/>
      <c r="G19" s="94"/>
      <c r="H19" s="94"/>
      <c r="I19" s="94"/>
      <c r="J19" s="94"/>
      <c r="K19" s="94"/>
      <c r="L19" s="104"/>
      <c r="M19" s="67"/>
    </row>
    <row r="20" spans="1:13" ht="15" customHeight="1" x14ac:dyDescent="0.25">
      <c r="A20" s="66"/>
      <c r="B20" s="68"/>
      <c r="C20" s="114" t="s">
        <v>27</v>
      </c>
      <c r="D20" s="115"/>
      <c r="E20" s="115"/>
      <c r="F20" s="115"/>
      <c r="G20" s="115"/>
      <c r="H20" s="115"/>
      <c r="I20" s="115"/>
      <c r="J20" s="115"/>
      <c r="K20" s="115"/>
      <c r="L20" s="116"/>
      <c r="M20" s="67"/>
    </row>
    <row r="21" spans="1:13" ht="15" customHeight="1" x14ac:dyDescent="0.25">
      <c r="A21" s="66"/>
      <c r="B21" s="68"/>
      <c r="C21" s="90"/>
      <c r="D21" s="94" t="s">
        <v>147</v>
      </c>
      <c r="E21" s="94"/>
      <c r="F21" s="94"/>
      <c r="G21" s="94"/>
      <c r="H21" s="94"/>
      <c r="I21" s="94"/>
      <c r="J21" s="94"/>
      <c r="K21" s="94"/>
      <c r="L21" s="104"/>
      <c r="M21" s="67"/>
    </row>
    <row r="22" spans="1:13" ht="15" customHeight="1" x14ac:dyDescent="0.25">
      <c r="A22" s="66"/>
      <c r="B22" s="68"/>
      <c r="C22" s="114" t="s">
        <v>125</v>
      </c>
      <c r="D22" s="115"/>
      <c r="E22" s="115"/>
      <c r="F22" s="115"/>
      <c r="G22" s="115"/>
      <c r="H22" s="115"/>
      <c r="I22" s="115"/>
      <c r="J22" s="115"/>
      <c r="K22" s="115"/>
      <c r="L22" s="116"/>
      <c r="M22" s="67"/>
    </row>
    <row r="23" spans="1:13" ht="15" customHeight="1" x14ac:dyDescent="0.25">
      <c r="A23" s="66"/>
      <c r="B23" s="68"/>
      <c r="C23" s="90"/>
      <c r="D23" s="94" t="s">
        <v>148</v>
      </c>
      <c r="E23" s="94"/>
      <c r="F23" s="94"/>
      <c r="G23" s="94"/>
      <c r="H23" s="94"/>
      <c r="I23" s="94"/>
      <c r="J23" s="94"/>
      <c r="K23" s="94"/>
      <c r="L23" s="104"/>
      <c r="M23" s="67"/>
    </row>
    <row r="24" spans="1:13" ht="15" customHeight="1" x14ac:dyDescent="0.25">
      <c r="A24" s="66"/>
      <c r="B24" s="68"/>
      <c r="C24" s="114" t="s">
        <v>126</v>
      </c>
      <c r="D24" s="115"/>
      <c r="E24" s="115"/>
      <c r="F24" s="115"/>
      <c r="G24" s="115"/>
      <c r="H24" s="115"/>
      <c r="I24" s="115"/>
      <c r="J24" s="115"/>
      <c r="K24" s="115"/>
      <c r="L24" s="116"/>
      <c r="M24" s="67"/>
    </row>
    <row r="25" spans="1:13" ht="15" customHeight="1" x14ac:dyDescent="0.25">
      <c r="A25" s="66"/>
      <c r="B25" s="68"/>
      <c r="C25" s="90"/>
      <c r="D25" s="94" t="s">
        <v>149</v>
      </c>
      <c r="E25" s="94"/>
      <c r="F25" s="94"/>
      <c r="G25" s="94"/>
      <c r="H25" s="94"/>
      <c r="I25" s="94"/>
      <c r="J25" s="94"/>
      <c r="K25" s="94"/>
      <c r="L25" s="104"/>
      <c r="M25" s="67"/>
    </row>
    <row r="26" spans="1:13" ht="15" customHeight="1" x14ac:dyDescent="0.25">
      <c r="A26" s="66"/>
      <c r="B26" s="68"/>
      <c r="C26" s="114" t="s">
        <v>127</v>
      </c>
      <c r="D26" s="115"/>
      <c r="E26" s="115"/>
      <c r="F26" s="115"/>
      <c r="G26" s="115"/>
      <c r="H26" s="115"/>
      <c r="I26" s="115"/>
      <c r="J26" s="115"/>
      <c r="K26" s="115"/>
      <c r="L26" s="116"/>
      <c r="M26" s="67"/>
    </row>
    <row r="27" spans="1:13" ht="25.5" customHeight="1" x14ac:dyDescent="0.25">
      <c r="A27" s="66"/>
      <c r="B27" s="68"/>
      <c r="C27" s="90"/>
      <c r="D27" s="94" t="s">
        <v>150</v>
      </c>
      <c r="E27" s="94"/>
      <c r="F27" s="94"/>
      <c r="G27" s="94"/>
      <c r="H27" s="94"/>
      <c r="I27" s="94"/>
      <c r="J27" s="94"/>
      <c r="K27" s="94"/>
      <c r="L27" s="104"/>
      <c r="M27" s="67"/>
    </row>
    <row r="28" spans="1:13" ht="15" customHeight="1" x14ac:dyDescent="0.25">
      <c r="A28" s="66"/>
      <c r="B28" s="68"/>
      <c r="C28" s="114" t="s">
        <v>128</v>
      </c>
      <c r="D28" s="115"/>
      <c r="E28" s="115"/>
      <c r="F28" s="115"/>
      <c r="G28" s="115"/>
      <c r="H28" s="115"/>
      <c r="I28" s="115"/>
      <c r="J28" s="115"/>
      <c r="K28" s="115"/>
      <c r="L28" s="116"/>
      <c r="M28" s="67"/>
    </row>
    <row r="29" spans="1:13" ht="19.5" customHeight="1" x14ac:dyDescent="0.25">
      <c r="A29" s="66"/>
      <c r="B29" s="68"/>
      <c r="C29" s="83"/>
      <c r="D29" s="94" t="s">
        <v>133</v>
      </c>
      <c r="E29" s="94"/>
      <c r="F29" s="94"/>
      <c r="G29" s="94"/>
      <c r="H29" s="94"/>
      <c r="I29" s="94"/>
      <c r="J29" s="94"/>
      <c r="K29" s="94"/>
      <c r="L29" s="104"/>
      <c r="M29" s="67"/>
    </row>
    <row r="30" spans="1:13" ht="15" customHeight="1" x14ac:dyDescent="0.25">
      <c r="A30" s="66"/>
      <c r="B30" s="68"/>
      <c r="C30" s="114" t="s">
        <v>129</v>
      </c>
      <c r="D30" s="115"/>
      <c r="E30" s="115"/>
      <c r="F30" s="115"/>
      <c r="G30" s="115"/>
      <c r="H30" s="115"/>
      <c r="I30" s="115"/>
      <c r="J30" s="115"/>
      <c r="K30" s="115"/>
      <c r="L30" s="116"/>
      <c r="M30" s="67"/>
    </row>
    <row r="31" spans="1:13" ht="15" customHeight="1" x14ac:dyDescent="0.25">
      <c r="A31" s="66"/>
      <c r="B31" s="68"/>
      <c r="C31" s="114" t="s">
        <v>130</v>
      </c>
      <c r="D31" s="115"/>
      <c r="E31" s="115"/>
      <c r="F31" s="115"/>
      <c r="G31" s="115"/>
      <c r="H31" s="115"/>
      <c r="I31" s="115"/>
      <c r="J31" s="115"/>
      <c r="K31" s="115"/>
      <c r="L31" s="116"/>
      <c r="M31" s="67"/>
    </row>
    <row r="32" spans="1:13" ht="29.25" customHeight="1" x14ac:dyDescent="0.25">
      <c r="A32" s="66"/>
      <c r="B32" s="68"/>
      <c r="C32" s="83"/>
      <c r="D32" s="94" t="s">
        <v>134</v>
      </c>
      <c r="E32" s="94"/>
      <c r="F32" s="94"/>
      <c r="G32" s="94"/>
      <c r="H32" s="94"/>
      <c r="I32" s="94"/>
      <c r="J32" s="94"/>
      <c r="K32" s="94"/>
      <c r="L32" s="104"/>
      <c r="M32" s="67"/>
    </row>
    <row r="33" spans="1:13" ht="15" customHeight="1" x14ac:dyDescent="0.25">
      <c r="A33" s="66"/>
      <c r="B33" s="68"/>
      <c r="C33" s="105" t="s">
        <v>131</v>
      </c>
      <c r="D33" s="106"/>
      <c r="E33" s="106"/>
      <c r="F33" s="106"/>
      <c r="G33" s="106"/>
      <c r="H33" s="106"/>
      <c r="I33" s="106"/>
      <c r="J33" s="106"/>
      <c r="K33" s="106"/>
      <c r="L33" s="107"/>
      <c r="M33" s="67"/>
    </row>
    <row r="34" spans="1:13" ht="24.75" customHeight="1" x14ac:dyDescent="0.25">
      <c r="A34" s="66"/>
      <c r="B34" s="68"/>
      <c r="C34" s="108" t="s">
        <v>120</v>
      </c>
      <c r="D34" s="109"/>
      <c r="E34" s="109"/>
      <c r="F34" s="109"/>
      <c r="G34" s="109"/>
      <c r="H34" s="109"/>
      <c r="I34" s="109"/>
      <c r="J34" s="109"/>
      <c r="K34" s="109"/>
      <c r="L34" s="110"/>
      <c r="M34" s="67"/>
    </row>
    <row r="35" spans="1:13" ht="57" customHeight="1" x14ac:dyDescent="0.25">
      <c r="A35" s="66"/>
      <c r="B35" s="68"/>
      <c r="C35" s="111" t="s">
        <v>142</v>
      </c>
      <c r="D35" s="112"/>
      <c r="E35" s="112"/>
      <c r="F35" s="112"/>
      <c r="G35" s="112"/>
      <c r="H35" s="112"/>
      <c r="I35" s="112"/>
      <c r="J35" s="112"/>
      <c r="K35" s="112"/>
      <c r="L35" s="113"/>
      <c r="M35" s="67"/>
    </row>
    <row r="36" spans="1:13" ht="9.9499999999999993" customHeight="1" x14ac:dyDescent="0.25">
      <c r="A36" s="66"/>
      <c r="B36" s="68"/>
      <c r="C36" s="76"/>
      <c r="D36" s="76"/>
      <c r="E36" s="76"/>
      <c r="F36" s="76"/>
      <c r="G36" s="76"/>
      <c r="H36" s="76"/>
      <c r="I36" s="76"/>
      <c r="J36" s="76"/>
      <c r="K36" s="76"/>
      <c r="L36" s="76"/>
      <c r="M36" s="67"/>
    </row>
    <row r="37" spans="1:13" ht="9.9499999999999993" customHeight="1" x14ac:dyDescent="0.25">
      <c r="A37" s="66"/>
      <c r="B37" s="68"/>
      <c r="C37" s="76"/>
      <c r="D37" s="76"/>
      <c r="E37" s="76"/>
      <c r="F37" s="76"/>
      <c r="G37" s="76"/>
      <c r="H37" s="76"/>
      <c r="I37" s="76"/>
      <c r="J37" s="76"/>
      <c r="K37" s="76"/>
      <c r="L37" s="76"/>
      <c r="M37" s="67"/>
    </row>
    <row r="38" spans="1:13" x14ac:dyDescent="0.25">
      <c r="A38" s="66"/>
      <c r="B38" s="68"/>
      <c r="C38" s="71" t="s">
        <v>132</v>
      </c>
      <c r="D38" s="72"/>
      <c r="E38" s="72"/>
      <c r="F38" s="72"/>
      <c r="G38" s="72"/>
      <c r="H38" s="74"/>
      <c r="I38" s="74"/>
      <c r="J38" s="74"/>
      <c r="K38" s="74"/>
      <c r="L38" s="74"/>
      <c r="M38" s="67"/>
    </row>
    <row r="39" spans="1:13" x14ac:dyDescent="0.25">
      <c r="A39" s="66"/>
      <c r="B39" s="68"/>
      <c r="C39" s="75"/>
      <c r="D39" s="74"/>
      <c r="E39" s="74"/>
      <c r="F39" s="74"/>
      <c r="G39" s="74"/>
      <c r="H39" s="74"/>
      <c r="I39" s="74"/>
      <c r="J39" s="74"/>
      <c r="K39" s="74"/>
      <c r="L39" s="74"/>
      <c r="M39" s="67"/>
    </row>
    <row r="40" spans="1:13" ht="15" customHeight="1" x14ac:dyDescent="0.25">
      <c r="A40" s="66"/>
      <c r="B40" s="78"/>
      <c r="C40" s="77" t="s">
        <v>135</v>
      </c>
      <c r="D40" s="77"/>
      <c r="E40" s="77"/>
      <c r="F40" s="77"/>
      <c r="G40" s="77"/>
      <c r="H40" s="77"/>
      <c r="I40" s="77"/>
      <c r="J40" s="77"/>
      <c r="K40" s="77"/>
      <c r="L40" s="77"/>
      <c r="M40" s="67"/>
    </row>
    <row r="41" spans="1:13" ht="15" customHeight="1" x14ac:dyDescent="0.25">
      <c r="A41" s="66"/>
      <c r="B41" s="78"/>
      <c r="C41" s="77" t="s">
        <v>136</v>
      </c>
      <c r="D41" s="77"/>
      <c r="E41" s="77"/>
      <c r="F41" s="77"/>
      <c r="G41" s="77"/>
      <c r="H41" s="77"/>
      <c r="I41" s="77"/>
      <c r="J41" s="77"/>
      <c r="K41" s="77"/>
      <c r="L41" s="77"/>
      <c r="M41" s="67"/>
    </row>
    <row r="42" spans="1:13" ht="15" customHeight="1" x14ac:dyDescent="0.25">
      <c r="A42" s="66"/>
      <c r="B42" s="78"/>
      <c r="C42" s="77" t="s">
        <v>137</v>
      </c>
      <c r="D42" s="77"/>
      <c r="E42" s="77"/>
      <c r="F42" s="77"/>
      <c r="G42" s="77"/>
      <c r="H42" s="77"/>
      <c r="I42" s="77"/>
      <c r="J42" s="77"/>
      <c r="K42" s="77"/>
      <c r="L42" s="77"/>
      <c r="M42" s="67"/>
    </row>
    <row r="43" spans="1:13" ht="15" customHeight="1" x14ac:dyDescent="0.25">
      <c r="A43" s="66"/>
      <c r="B43" s="78"/>
      <c r="C43" s="77" t="s">
        <v>138</v>
      </c>
      <c r="D43" s="77"/>
      <c r="E43" s="77"/>
      <c r="F43" s="77"/>
      <c r="G43" s="77"/>
      <c r="H43" s="77"/>
      <c r="I43" s="77"/>
      <c r="J43" s="77"/>
      <c r="K43" s="77"/>
      <c r="L43" s="77"/>
      <c r="M43" s="67"/>
    </row>
    <row r="44" spans="1:13" ht="15" customHeight="1" x14ac:dyDescent="0.25">
      <c r="A44" s="66"/>
      <c r="B44" s="78"/>
      <c r="C44" s="77" t="s">
        <v>139</v>
      </c>
      <c r="D44" s="77"/>
      <c r="E44" s="77"/>
      <c r="F44" s="77"/>
      <c r="G44" s="77"/>
      <c r="H44" s="77"/>
      <c r="I44" s="77"/>
      <c r="J44" s="77"/>
      <c r="K44" s="77"/>
      <c r="L44" s="77"/>
      <c r="M44" s="67"/>
    </row>
    <row r="45" spans="1:13" ht="15" customHeight="1" x14ac:dyDescent="0.25">
      <c r="A45" s="66"/>
      <c r="B45" s="78"/>
      <c r="C45" s="77"/>
      <c r="D45" s="77"/>
      <c r="E45" s="77"/>
      <c r="F45" s="77"/>
      <c r="G45" s="77"/>
      <c r="H45" s="77"/>
      <c r="I45" s="77"/>
      <c r="J45" s="77"/>
      <c r="K45" s="77"/>
      <c r="L45" s="77"/>
      <c r="M45" s="67"/>
    </row>
    <row r="46" spans="1:13" ht="15" customHeight="1" x14ac:dyDescent="0.25">
      <c r="A46" s="66"/>
      <c r="B46" s="78"/>
      <c r="C46" s="77" t="s">
        <v>143</v>
      </c>
      <c r="D46" s="77"/>
      <c r="E46" s="77"/>
      <c r="F46" s="77"/>
      <c r="G46" s="77"/>
      <c r="H46" s="77"/>
      <c r="I46" s="77"/>
      <c r="J46" s="77"/>
      <c r="K46" s="77"/>
      <c r="L46" s="77"/>
      <c r="M46" s="67"/>
    </row>
    <row r="47" spans="1:13" ht="15.75" thickBot="1" x14ac:dyDescent="0.3">
      <c r="A47" s="79"/>
      <c r="B47" s="80"/>
      <c r="C47" s="80"/>
      <c r="D47" s="80"/>
      <c r="E47" s="80"/>
      <c r="F47" s="80"/>
      <c r="G47" s="80"/>
      <c r="H47" s="80"/>
      <c r="I47" s="80"/>
      <c r="J47" s="80"/>
      <c r="K47" s="80"/>
      <c r="L47" s="80"/>
      <c r="M47" s="81"/>
    </row>
  </sheetData>
  <sheetProtection password="E6B8" sheet="1" objects="1" scenarios="1" selectLockedCells="1"/>
  <mergeCells count="29">
    <mergeCell ref="C13:L13"/>
    <mergeCell ref="D14:L14"/>
    <mergeCell ref="C20:L20"/>
    <mergeCell ref="D29:L29"/>
    <mergeCell ref="D32:L32"/>
    <mergeCell ref="D21:L21"/>
    <mergeCell ref="D23:L23"/>
    <mergeCell ref="D25:L25"/>
    <mergeCell ref="D27:L27"/>
    <mergeCell ref="C15:L15"/>
    <mergeCell ref="D16:L16"/>
    <mergeCell ref="D19:L19"/>
    <mergeCell ref="C30:L30"/>
    <mergeCell ref="C28:L28"/>
    <mergeCell ref="C17:L17"/>
    <mergeCell ref="C18:L18"/>
    <mergeCell ref="C22:L22"/>
    <mergeCell ref="C33:L33"/>
    <mergeCell ref="C34:L34"/>
    <mergeCell ref="C35:L35"/>
    <mergeCell ref="C26:L26"/>
    <mergeCell ref="C24:L24"/>
    <mergeCell ref="C31:L31"/>
    <mergeCell ref="B2:L2"/>
    <mergeCell ref="C8:L8"/>
    <mergeCell ref="C9:L10"/>
    <mergeCell ref="C11:L11"/>
    <mergeCell ref="D12:L12"/>
    <mergeCell ref="C7:L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4:AF155"/>
  <sheetViews>
    <sheetView showGridLines="0" tabSelected="1" topLeftCell="A48" zoomScale="80" zoomScaleNormal="80" workbookViewId="0">
      <selection activeCell="C48" sqref="C48:D48"/>
    </sheetView>
  </sheetViews>
  <sheetFormatPr baseColWidth="10" defaultRowHeight="15" x14ac:dyDescent="0.25"/>
  <cols>
    <col min="1" max="1" width="5.85546875" customWidth="1"/>
    <col min="2" max="2" width="95.7109375" customWidth="1"/>
    <col min="3" max="32" width="40.7109375" style="5" customWidth="1"/>
  </cols>
  <sheetData>
    <row r="4" spans="2:3" ht="11.25" customHeight="1" x14ac:dyDescent="0.25">
      <c r="B4" s="1"/>
    </row>
    <row r="5" spans="2:3" ht="7.5" customHeight="1" x14ac:dyDescent="0.25"/>
    <row r="6" spans="2:3" ht="21" x14ac:dyDescent="0.25">
      <c r="B6" s="166" t="s">
        <v>0</v>
      </c>
      <c r="C6" s="166"/>
    </row>
    <row r="7" spans="2:3" ht="15.75" thickBot="1" x14ac:dyDescent="0.3"/>
    <row r="8" spans="2:3" x14ac:dyDescent="0.25">
      <c r="B8" s="139" t="str">
        <f>IF(C28="","Nom de la structure porteuse",C28)</f>
        <v>Nom de la structure porteuse</v>
      </c>
      <c r="C8" s="140"/>
    </row>
    <row r="9" spans="2:3" x14ac:dyDescent="0.25">
      <c r="B9" s="141"/>
      <c r="C9" s="142"/>
    </row>
    <row r="10" spans="2:3" x14ac:dyDescent="0.25">
      <c r="B10" s="141"/>
      <c r="C10" s="142"/>
    </row>
    <row r="11" spans="2:3" ht="15.75" x14ac:dyDescent="0.25">
      <c r="B11" s="143" t="str">
        <f>IF(C31="","Adresse",C31)</f>
        <v>Adresse</v>
      </c>
      <c r="C11" s="144"/>
    </row>
    <row r="12" spans="2:3" ht="15.75" x14ac:dyDescent="0.25">
      <c r="B12" s="143" t="str">
        <f>IF(C33="","Finess EJ",C33)</f>
        <v>Finess EJ</v>
      </c>
      <c r="C12" s="144"/>
    </row>
    <row r="13" spans="2:3" ht="16.5" thickBot="1" x14ac:dyDescent="0.3">
      <c r="B13" s="145" t="str">
        <f>IF(C34="","Statut EJ",C34)</f>
        <v>Statut EJ</v>
      </c>
      <c r="C13" s="146"/>
    </row>
    <row r="14" spans="2:3" ht="15.75" x14ac:dyDescent="0.25">
      <c r="B14" s="147" t="str">
        <f>IF(C48="","ESMS recevant le financement ","ESMS recevant le financement  :  "&amp;C48)</f>
        <v xml:space="preserve">ESMS recevant le financement </v>
      </c>
      <c r="C14" s="148"/>
    </row>
    <row r="15" spans="2:3" ht="16.5" thickBot="1" x14ac:dyDescent="0.3">
      <c r="B15" s="143" t="str">
        <f>IF(C143="","Montant solicité","Montant solicité  :   "&amp;TEXT(C143,"# ##0\  €;-# ##0\  €"))</f>
        <v>Montant solicité</v>
      </c>
      <c r="C15" s="144"/>
    </row>
    <row r="16" spans="2:3" ht="15.75" x14ac:dyDescent="0.25">
      <c r="B16" s="147" t="str">
        <f>IF(C64="","Nombre d'EHPAD bénéficiaires",COUNTA(C64:CA64)&amp;" EHPAD bénéficiaires")</f>
        <v>Nombre d'EHPAD bénéficiaires</v>
      </c>
      <c r="C16" s="148"/>
    </row>
    <row r="17" spans="2:4" ht="15.75" x14ac:dyDescent="0.25">
      <c r="B17" s="143" t="str">
        <f>IF(C64="","Nombre de places concernées"," Nombre total de places concernées  : "&amp; SUM($C$72:$AF$73)&amp;" ( HP :"&amp; SUM($C$72:$AF$72)&amp; "  HT : "&amp;SUM($C$73:$AF$73) &amp; " )")</f>
        <v>Nombre de places concernées</v>
      </c>
      <c r="C17" s="144"/>
    </row>
    <row r="18" spans="2:4" ht="15.75" x14ac:dyDescent="0.25">
      <c r="B18" s="143" t="str">
        <f>IF(C88="","Date de mise en œuvre","Date de mise en œuvre  :  "&amp;TEXT(C88,"jj/mm/aaaa"))</f>
        <v>Date de mise en œuvre</v>
      </c>
      <c r="C18" s="144"/>
    </row>
    <row r="19" spans="2:4" ht="15.75" x14ac:dyDescent="0.25">
      <c r="B19" s="143" t="str">
        <f>IF(C98="","Territoire couvert ","Territoire couvert :  " &amp; C98)</f>
        <v xml:space="preserve">Territoire couvert </v>
      </c>
      <c r="C19" s="144"/>
    </row>
    <row r="20" spans="2:4" ht="15.75" x14ac:dyDescent="0.25">
      <c r="B20" s="143" t="str">
        <f>IF(C68="","Département(s) concerné(s)","Département(s) concerné(s) :  " &amp; IF(COUNTIF(C68:AF68,18)&gt;0,"18 ","")&amp;IF(COUNTIF(C68:AF68,28)&gt;0,"28 ","")&amp;IF(COUNTIF(C68:AF68,36)&gt;0,"36 ","")&amp;IF(COUNTIF(C68:AF68,37)&gt;0,"37 ","")&amp;IF(COUNTIF(C68:AF68,41)&gt;0,"41 ","")&amp;IF(COUNTIF(C68:AF68,45)&gt;0,"45 ",""))</f>
        <v>Département(s) concerné(s)</v>
      </c>
      <c r="C20" s="144"/>
    </row>
    <row r="21" spans="2:4" ht="16.5" thickBot="1" x14ac:dyDescent="0.3">
      <c r="B21" s="145" t="str">
        <f>IF(C135="","Engagement de suivi évaluation","Engagement de suivi évaluation  :  " &amp; C135)</f>
        <v>Engagement de suivi évaluation  :  oui/non</v>
      </c>
      <c r="C21" s="146"/>
    </row>
    <row r="22" spans="2:4" ht="15.75" thickBot="1" x14ac:dyDescent="0.3"/>
    <row r="23" spans="2:4" ht="21" x14ac:dyDescent="0.25">
      <c r="B23" s="52" t="s">
        <v>2</v>
      </c>
      <c r="C23" s="153" t="s">
        <v>73</v>
      </c>
      <c r="D23" s="154"/>
    </row>
    <row r="24" spans="2:4" ht="18.75" x14ac:dyDescent="0.25">
      <c r="B24" s="53"/>
      <c r="C24" s="155"/>
      <c r="D24" s="156"/>
    </row>
    <row r="25" spans="2:4" ht="15.75" x14ac:dyDescent="0.25">
      <c r="B25" s="54" t="s">
        <v>87</v>
      </c>
      <c r="C25" s="155"/>
      <c r="D25" s="156"/>
    </row>
    <row r="26" spans="2:4" ht="15.75" x14ac:dyDescent="0.25">
      <c r="B26" s="55"/>
      <c r="C26" s="155"/>
      <c r="D26" s="156"/>
    </row>
    <row r="27" spans="2:4" ht="15.75" x14ac:dyDescent="0.25">
      <c r="B27" s="56" t="s">
        <v>3</v>
      </c>
      <c r="C27" s="155"/>
      <c r="D27" s="156"/>
    </row>
    <row r="28" spans="2:4" x14ac:dyDescent="0.25">
      <c r="B28" s="28" t="s">
        <v>36</v>
      </c>
      <c r="C28" s="149"/>
      <c r="D28" s="150"/>
    </row>
    <row r="29" spans="2:4" x14ac:dyDescent="0.25">
      <c r="B29" s="26" t="s">
        <v>33</v>
      </c>
      <c r="C29" s="149"/>
      <c r="D29" s="150"/>
    </row>
    <row r="30" spans="2:4" x14ac:dyDescent="0.25">
      <c r="B30" s="26" t="s">
        <v>34</v>
      </c>
      <c r="C30" s="149"/>
      <c r="D30" s="150"/>
    </row>
    <row r="31" spans="2:4" x14ac:dyDescent="0.25">
      <c r="B31" s="26" t="s">
        <v>35</v>
      </c>
      <c r="C31" s="149"/>
      <c r="D31" s="150"/>
    </row>
    <row r="32" spans="2:4" x14ac:dyDescent="0.25">
      <c r="B32" s="26" t="s">
        <v>38</v>
      </c>
      <c r="C32" s="149"/>
      <c r="D32" s="150"/>
    </row>
    <row r="33" spans="2:4" x14ac:dyDescent="0.25">
      <c r="B33" s="26" t="s">
        <v>1</v>
      </c>
      <c r="C33" s="149"/>
      <c r="D33" s="150"/>
    </row>
    <row r="34" spans="2:4" x14ac:dyDescent="0.25">
      <c r="B34" s="26" t="s">
        <v>103</v>
      </c>
      <c r="C34" s="149"/>
      <c r="D34" s="150"/>
    </row>
    <row r="35" spans="2:4" x14ac:dyDescent="0.25">
      <c r="B35" s="26" t="s">
        <v>4</v>
      </c>
      <c r="C35" s="149"/>
      <c r="D35" s="150"/>
    </row>
    <row r="36" spans="2:4" x14ac:dyDescent="0.25">
      <c r="B36" s="26" t="s">
        <v>5</v>
      </c>
      <c r="C36" s="149"/>
      <c r="D36" s="150"/>
    </row>
    <row r="37" spans="2:4" x14ac:dyDescent="0.25">
      <c r="B37" s="26" t="s">
        <v>37</v>
      </c>
      <c r="C37" s="168"/>
      <c r="D37" s="150"/>
    </row>
    <row r="38" spans="2:4" x14ac:dyDescent="0.25">
      <c r="B38" s="26" t="s">
        <v>6</v>
      </c>
      <c r="C38" s="149"/>
      <c r="D38" s="150"/>
    </row>
    <row r="39" spans="2:4" x14ac:dyDescent="0.25">
      <c r="B39" s="26" t="s">
        <v>7</v>
      </c>
      <c r="C39" s="149"/>
      <c r="D39" s="150"/>
    </row>
    <row r="40" spans="2:4" x14ac:dyDescent="0.25">
      <c r="B40" s="26" t="s">
        <v>5</v>
      </c>
      <c r="C40" s="149"/>
      <c r="D40" s="150"/>
    </row>
    <row r="41" spans="2:4" ht="15.75" thickBot="1" x14ac:dyDescent="0.3">
      <c r="B41" s="27" t="s">
        <v>37</v>
      </c>
      <c r="C41" s="151"/>
      <c r="D41" s="152"/>
    </row>
    <row r="42" spans="2:4" ht="15.75" thickBot="1" x14ac:dyDescent="0.3"/>
    <row r="43" spans="2:4" x14ac:dyDescent="0.25">
      <c r="B43" s="57"/>
      <c r="C43" s="153" t="s">
        <v>112</v>
      </c>
      <c r="D43" s="154"/>
    </row>
    <row r="44" spans="2:4" ht="18.75" x14ac:dyDescent="0.25">
      <c r="B44" s="53"/>
      <c r="C44" s="155"/>
      <c r="D44" s="156"/>
    </row>
    <row r="45" spans="2:4" ht="15.75" x14ac:dyDescent="0.25">
      <c r="B45" s="54" t="s">
        <v>145</v>
      </c>
      <c r="C45" s="155"/>
      <c r="D45" s="156"/>
    </row>
    <row r="46" spans="2:4" ht="15.75" x14ac:dyDescent="0.25">
      <c r="B46" s="55"/>
      <c r="C46" s="155"/>
      <c r="D46" s="156"/>
    </row>
    <row r="47" spans="2:4" ht="15.75" x14ac:dyDescent="0.25">
      <c r="B47" s="56" t="s">
        <v>113</v>
      </c>
      <c r="C47" s="155"/>
      <c r="D47" s="156"/>
    </row>
    <row r="48" spans="2:4" x14ac:dyDescent="0.25">
      <c r="B48" s="28" t="s">
        <v>36</v>
      </c>
      <c r="C48" s="149"/>
      <c r="D48" s="150"/>
    </row>
    <row r="49" spans="2:32" x14ac:dyDescent="0.25">
      <c r="B49" s="26" t="s">
        <v>33</v>
      </c>
      <c r="C49" s="149"/>
      <c r="D49" s="150"/>
    </row>
    <row r="50" spans="2:32" x14ac:dyDescent="0.25">
      <c r="B50" s="26" t="s">
        <v>34</v>
      </c>
      <c r="C50" s="149"/>
      <c r="D50" s="150"/>
    </row>
    <row r="51" spans="2:32" x14ac:dyDescent="0.25">
      <c r="B51" s="26" t="s">
        <v>35</v>
      </c>
      <c r="C51" s="149"/>
      <c r="D51" s="150"/>
    </row>
    <row r="52" spans="2:32" x14ac:dyDescent="0.25">
      <c r="B52" s="26" t="s">
        <v>38</v>
      </c>
      <c r="C52" s="149"/>
      <c r="D52" s="150"/>
    </row>
    <row r="53" spans="2:32" x14ac:dyDescent="0.25">
      <c r="B53" s="26" t="s">
        <v>88</v>
      </c>
      <c r="C53" s="149"/>
      <c r="D53" s="150"/>
    </row>
    <row r="54" spans="2:32" x14ac:dyDescent="0.25">
      <c r="B54" s="26" t="s">
        <v>102</v>
      </c>
      <c r="C54" s="149"/>
      <c r="D54" s="150"/>
    </row>
    <row r="55" spans="2:32" x14ac:dyDescent="0.25">
      <c r="B55" s="26" t="s">
        <v>4</v>
      </c>
      <c r="C55" s="149"/>
      <c r="D55" s="150"/>
    </row>
    <row r="56" spans="2:32" x14ac:dyDescent="0.25">
      <c r="B56" s="26" t="s">
        <v>5</v>
      </c>
      <c r="C56" s="149"/>
      <c r="D56" s="150"/>
    </row>
    <row r="57" spans="2:32" x14ac:dyDescent="0.25">
      <c r="B57" s="26" t="s">
        <v>37</v>
      </c>
      <c r="C57" s="149"/>
      <c r="D57" s="150"/>
    </row>
    <row r="58" spans="2:32" x14ac:dyDescent="0.25">
      <c r="B58" s="26" t="s">
        <v>6</v>
      </c>
      <c r="C58" s="149"/>
      <c r="D58" s="150"/>
    </row>
    <row r="59" spans="2:32" x14ac:dyDescent="0.25">
      <c r="B59" s="26" t="s">
        <v>7</v>
      </c>
      <c r="C59" s="149"/>
      <c r="D59" s="150"/>
    </row>
    <row r="60" spans="2:32" x14ac:dyDescent="0.25">
      <c r="B60" s="26" t="s">
        <v>5</v>
      </c>
      <c r="C60" s="149"/>
      <c r="D60" s="150"/>
    </row>
    <row r="61" spans="2:32" ht="15.75" thickBot="1" x14ac:dyDescent="0.3">
      <c r="B61" s="27" t="s">
        <v>37</v>
      </c>
      <c r="C61" s="190"/>
      <c r="D61" s="152"/>
    </row>
    <row r="62" spans="2:32" ht="15.75" thickBot="1" x14ac:dyDescent="0.3">
      <c r="B62" s="2"/>
    </row>
    <row r="63" spans="2:32" ht="24.75" customHeight="1" x14ac:dyDescent="0.25">
      <c r="B63" s="89" t="s">
        <v>123</v>
      </c>
      <c r="C63" s="10" t="s">
        <v>116</v>
      </c>
      <c r="D63" s="10" t="s">
        <v>44</v>
      </c>
      <c r="E63" s="11" t="s">
        <v>45</v>
      </c>
      <c r="F63" s="86" t="s">
        <v>46</v>
      </c>
      <c r="G63" s="10" t="s">
        <v>47</v>
      </c>
      <c r="H63" s="10" t="s">
        <v>48</v>
      </c>
      <c r="I63" s="10" t="s">
        <v>49</v>
      </c>
      <c r="J63" s="10" t="s">
        <v>50</v>
      </c>
      <c r="K63" s="10" t="s">
        <v>51</v>
      </c>
      <c r="L63" s="10" t="s">
        <v>52</v>
      </c>
      <c r="M63" s="10" t="s">
        <v>53</v>
      </c>
      <c r="N63" s="10" t="s">
        <v>54</v>
      </c>
      <c r="O63" s="10" t="s">
        <v>55</v>
      </c>
      <c r="P63" s="10" t="s">
        <v>56</v>
      </c>
      <c r="Q63" s="10" t="s">
        <v>57</v>
      </c>
      <c r="R63" s="10" t="s">
        <v>58</v>
      </c>
      <c r="S63" s="10" t="s">
        <v>59</v>
      </c>
      <c r="T63" s="10" t="s">
        <v>60</v>
      </c>
      <c r="U63" s="10" t="s">
        <v>61</v>
      </c>
      <c r="V63" s="10" t="s">
        <v>62</v>
      </c>
      <c r="W63" s="10" t="s">
        <v>63</v>
      </c>
      <c r="X63" s="10" t="s">
        <v>64</v>
      </c>
      <c r="Y63" s="10" t="s">
        <v>65</v>
      </c>
      <c r="Z63" s="10" t="s">
        <v>66</v>
      </c>
      <c r="AA63" s="10" t="s">
        <v>67</v>
      </c>
      <c r="AB63" s="10" t="s">
        <v>68</v>
      </c>
      <c r="AC63" s="10" t="s">
        <v>69</v>
      </c>
      <c r="AD63" s="10" t="s">
        <v>70</v>
      </c>
      <c r="AE63" s="10" t="s">
        <v>71</v>
      </c>
      <c r="AF63" s="11" t="s">
        <v>72</v>
      </c>
    </row>
    <row r="64" spans="2:32" x14ac:dyDescent="0.25">
      <c r="B64" s="26" t="s">
        <v>36</v>
      </c>
      <c r="C64" s="58"/>
      <c r="D64" s="58"/>
      <c r="E64" s="59"/>
      <c r="F64" s="41"/>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3"/>
    </row>
    <row r="65" spans="2:32" x14ac:dyDescent="0.25">
      <c r="B65" s="26" t="s">
        <v>33</v>
      </c>
      <c r="C65" s="58"/>
      <c r="D65" s="58"/>
      <c r="E65" s="59"/>
      <c r="F65" s="41"/>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3"/>
    </row>
    <row r="66" spans="2:32" x14ac:dyDescent="0.25">
      <c r="B66" s="26" t="s">
        <v>34</v>
      </c>
      <c r="C66" s="58"/>
      <c r="D66" s="58"/>
      <c r="E66" s="59"/>
      <c r="F66" s="41"/>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3"/>
    </row>
    <row r="67" spans="2:32" x14ac:dyDescent="0.25">
      <c r="B67" s="26" t="s">
        <v>35</v>
      </c>
      <c r="C67" s="58"/>
      <c r="D67" s="58"/>
      <c r="E67" s="59"/>
      <c r="F67" s="41"/>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3"/>
    </row>
    <row r="68" spans="2:32" x14ac:dyDescent="0.25">
      <c r="B68" s="26" t="s">
        <v>74</v>
      </c>
      <c r="C68" s="17" t="str">
        <f>LEFT(C66,2)</f>
        <v/>
      </c>
      <c r="D68" s="17" t="str">
        <f t="shared" ref="D68:AF68" si="0">LEFT(D66,2)</f>
        <v/>
      </c>
      <c r="E68" s="18" t="str">
        <f t="shared" si="0"/>
        <v/>
      </c>
      <c r="F68" s="87" t="str">
        <f t="shared" si="0"/>
        <v/>
      </c>
      <c r="G68" s="17" t="str">
        <f t="shared" si="0"/>
        <v/>
      </c>
      <c r="H68" s="17" t="str">
        <f t="shared" si="0"/>
        <v/>
      </c>
      <c r="I68" s="17" t="str">
        <f t="shared" si="0"/>
        <v/>
      </c>
      <c r="J68" s="17" t="str">
        <f t="shared" si="0"/>
        <v/>
      </c>
      <c r="K68" s="17" t="str">
        <f t="shared" si="0"/>
        <v/>
      </c>
      <c r="L68" s="17" t="str">
        <f t="shared" si="0"/>
        <v/>
      </c>
      <c r="M68" s="17" t="str">
        <f t="shared" si="0"/>
        <v/>
      </c>
      <c r="N68" s="17" t="str">
        <f t="shared" si="0"/>
        <v/>
      </c>
      <c r="O68" s="17" t="str">
        <f t="shared" si="0"/>
        <v/>
      </c>
      <c r="P68" s="17" t="str">
        <f t="shared" si="0"/>
        <v/>
      </c>
      <c r="Q68" s="17" t="str">
        <f t="shared" si="0"/>
        <v/>
      </c>
      <c r="R68" s="17" t="str">
        <f t="shared" si="0"/>
        <v/>
      </c>
      <c r="S68" s="17" t="str">
        <f t="shared" si="0"/>
        <v/>
      </c>
      <c r="T68" s="17" t="str">
        <f t="shared" si="0"/>
        <v/>
      </c>
      <c r="U68" s="17" t="str">
        <f t="shared" si="0"/>
        <v/>
      </c>
      <c r="V68" s="17" t="str">
        <f t="shared" si="0"/>
        <v/>
      </c>
      <c r="W68" s="17" t="str">
        <f t="shared" si="0"/>
        <v/>
      </c>
      <c r="X68" s="17" t="str">
        <f t="shared" si="0"/>
        <v/>
      </c>
      <c r="Y68" s="17" t="str">
        <f t="shared" si="0"/>
        <v/>
      </c>
      <c r="Z68" s="17" t="str">
        <f t="shared" si="0"/>
        <v/>
      </c>
      <c r="AA68" s="17" t="str">
        <f t="shared" si="0"/>
        <v/>
      </c>
      <c r="AB68" s="17" t="str">
        <f t="shared" si="0"/>
        <v/>
      </c>
      <c r="AC68" s="17" t="str">
        <f t="shared" si="0"/>
        <v/>
      </c>
      <c r="AD68" s="17" t="str">
        <f t="shared" si="0"/>
        <v/>
      </c>
      <c r="AE68" s="17" t="str">
        <f t="shared" si="0"/>
        <v/>
      </c>
      <c r="AF68" s="18" t="str">
        <f t="shared" si="0"/>
        <v/>
      </c>
    </row>
    <row r="69" spans="2:32" x14ac:dyDescent="0.25">
      <c r="B69" s="26" t="s">
        <v>38</v>
      </c>
      <c r="C69" s="58"/>
      <c r="D69" s="58"/>
      <c r="E69" s="59"/>
      <c r="F69" s="41"/>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3"/>
    </row>
    <row r="70" spans="2:32" x14ac:dyDescent="0.25">
      <c r="B70" s="26" t="s">
        <v>88</v>
      </c>
      <c r="C70" s="58"/>
      <c r="D70" s="58"/>
      <c r="E70" s="59"/>
      <c r="F70" s="41"/>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3"/>
    </row>
    <row r="71" spans="2:32" x14ac:dyDescent="0.25">
      <c r="B71" s="26" t="s">
        <v>101</v>
      </c>
      <c r="C71" s="58"/>
      <c r="D71" s="58"/>
      <c r="E71" s="59"/>
      <c r="F71" s="41"/>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3"/>
    </row>
    <row r="72" spans="2:32" x14ac:dyDescent="0.25">
      <c r="B72" s="26" t="s">
        <v>89</v>
      </c>
      <c r="C72" s="58"/>
      <c r="D72" s="58"/>
      <c r="E72" s="59"/>
      <c r="F72" s="41"/>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3"/>
    </row>
    <row r="73" spans="2:32" x14ac:dyDescent="0.25">
      <c r="B73" s="26" t="s">
        <v>90</v>
      </c>
      <c r="C73" s="58"/>
      <c r="D73" s="58"/>
      <c r="E73" s="59"/>
      <c r="F73" s="41"/>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3"/>
    </row>
    <row r="74" spans="2:32" x14ac:dyDescent="0.25">
      <c r="B74" s="26" t="s">
        <v>4</v>
      </c>
      <c r="C74" s="58"/>
      <c r="D74" s="58"/>
      <c r="E74" s="59"/>
      <c r="F74" s="41"/>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3"/>
    </row>
    <row r="75" spans="2:32" x14ac:dyDescent="0.25">
      <c r="B75" s="26" t="s">
        <v>5</v>
      </c>
      <c r="C75" s="58"/>
      <c r="D75" s="58"/>
      <c r="E75" s="59"/>
      <c r="F75" s="41"/>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3"/>
    </row>
    <row r="76" spans="2:32" x14ac:dyDescent="0.25">
      <c r="B76" s="26" t="s">
        <v>37</v>
      </c>
      <c r="C76" s="58"/>
      <c r="D76" s="58"/>
      <c r="E76" s="59"/>
      <c r="F76" s="41"/>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3"/>
    </row>
    <row r="77" spans="2:32" x14ac:dyDescent="0.25">
      <c r="B77" s="26" t="s">
        <v>6</v>
      </c>
      <c r="C77" s="58"/>
      <c r="D77" s="58"/>
      <c r="E77" s="59"/>
      <c r="F77" s="41"/>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3"/>
    </row>
    <row r="78" spans="2:32" x14ac:dyDescent="0.25">
      <c r="B78" s="26" t="s">
        <v>7</v>
      </c>
      <c r="C78" s="58"/>
      <c r="D78" s="58"/>
      <c r="E78" s="59"/>
      <c r="F78" s="41"/>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3"/>
    </row>
    <row r="79" spans="2:32" x14ac:dyDescent="0.25">
      <c r="B79" s="26" t="s">
        <v>5</v>
      </c>
      <c r="C79" s="58"/>
      <c r="D79" s="58"/>
      <c r="E79" s="59"/>
      <c r="F79" s="41"/>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3"/>
    </row>
    <row r="80" spans="2:32" ht="15.75" thickBot="1" x14ac:dyDescent="0.3">
      <c r="B80" s="27" t="s">
        <v>37</v>
      </c>
      <c r="C80" s="60"/>
      <c r="D80" s="60"/>
      <c r="E80" s="61"/>
      <c r="F80" s="88"/>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4"/>
    </row>
    <row r="82" spans="2:5" ht="15.75" x14ac:dyDescent="0.25">
      <c r="B82" s="3" t="s">
        <v>122</v>
      </c>
    </row>
    <row r="83" spans="2:5" ht="30" x14ac:dyDescent="0.25">
      <c r="B83" s="4" t="s">
        <v>8</v>
      </c>
    </row>
    <row r="84" spans="2:5" x14ac:dyDescent="0.25">
      <c r="B84" s="4"/>
    </row>
    <row r="85" spans="2:5" ht="21" x14ac:dyDescent="0.35">
      <c r="B85" s="138" t="s">
        <v>9</v>
      </c>
      <c r="C85" s="138"/>
      <c r="D85" s="138"/>
      <c r="E85" s="138"/>
    </row>
    <row r="86" spans="2:5" ht="29.25" customHeight="1" thickBot="1" x14ac:dyDescent="0.3">
      <c r="B86" s="4" t="s">
        <v>10</v>
      </c>
    </row>
    <row r="87" spans="2:5" ht="18.75" x14ac:dyDescent="0.25">
      <c r="B87" s="169" t="s">
        <v>26</v>
      </c>
      <c r="C87" s="170"/>
      <c r="D87" s="170"/>
      <c r="E87" s="171"/>
    </row>
    <row r="88" spans="2:5" ht="23.25" customHeight="1" x14ac:dyDescent="0.25">
      <c r="B88" s="25" t="s">
        <v>84</v>
      </c>
      <c r="C88" s="29"/>
      <c r="D88" s="8"/>
      <c r="E88" s="9"/>
    </row>
    <row r="89" spans="2:5" ht="38.25" customHeight="1" thickBot="1" x14ac:dyDescent="0.3">
      <c r="B89" s="39" t="s">
        <v>83</v>
      </c>
      <c r="C89" s="8"/>
      <c r="D89" s="8"/>
      <c r="E89" s="9"/>
    </row>
    <row r="90" spans="2:5" ht="18.75" x14ac:dyDescent="0.25">
      <c r="B90" s="122" t="s">
        <v>27</v>
      </c>
      <c r="C90" s="123"/>
      <c r="D90" s="123"/>
      <c r="E90" s="124"/>
    </row>
    <row r="91" spans="2:5" x14ac:dyDescent="0.25">
      <c r="B91" s="40" t="s">
        <v>100</v>
      </c>
      <c r="C91" s="164"/>
      <c r="D91" s="167"/>
      <c r="E91" s="165"/>
    </row>
    <row r="92" spans="2:5" x14ac:dyDescent="0.25">
      <c r="B92" s="22" t="s">
        <v>11</v>
      </c>
      <c r="C92" s="30" t="s">
        <v>28</v>
      </c>
      <c r="D92" s="30" t="s">
        <v>29</v>
      </c>
      <c r="E92" s="31" t="s">
        <v>30</v>
      </c>
    </row>
    <row r="93" spans="2:5" x14ac:dyDescent="0.25">
      <c r="B93" s="23" t="s">
        <v>12</v>
      </c>
      <c r="C93" s="32"/>
      <c r="D93" s="32"/>
      <c r="E93" s="33"/>
    </row>
    <row r="94" spans="2:5" x14ac:dyDescent="0.25">
      <c r="B94" s="23" t="s">
        <v>13</v>
      </c>
      <c r="C94" s="32"/>
      <c r="D94" s="32"/>
      <c r="E94" s="33"/>
    </row>
    <row r="95" spans="2:5" x14ac:dyDescent="0.25">
      <c r="B95" s="23" t="s">
        <v>14</v>
      </c>
      <c r="C95" s="32"/>
      <c r="D95" s="32"/>
      <c r="E95" s="33"/>
    </row>
    <row r="96" spans="2:5" ht="45" customHeight="1" thickBot="1" x14ac:dyDescent="0.3">
      <c r="B96" s="24" t="s">
        <v>106</v>
      </c>
      <c r="C96" s="136"/>
      <c r="D96" s="136"/>
      <c r="E96" s="137"/>
    </row>
    <row r="97" spans="2:5" ht="18.75" x14ac:dyDescent="0.25">
      <c r="B97" s="157" t="s">
        <v>125</v>
      </c>
      <c r="C97" s="158"/>
      <c r="D97" s="158"/>
      <c r="E97" s="159"/>
    </row>
    <row r="98" spans="2:5" ht="33.75" customHeight="1" x14ac:dyDescent="0.25">
      <c r="B98" s="19" t="s">
        <v>15</v>
      </c>
      <c r="C98" s="178"/>
      <c r="D98" s="179"/>
      <c r="E98" s="180"/>
    </row>
    <row r="99" spans="2:5" ht="30" x14ac:dyDescent="0.25">
      <c r="B99" s="20" t="s">
        <v>98</v>
      </c>
      <c r="C99" s="178"/>
      <c r="D99" s="179"/>
      <c r="E99" s="180"/>
    </row>
    <row r="100" spans="2:5" ht="33.75" customHeight="1" x14ac:dyDescent="0.25">
      <c r="B100" s="20" t="s">
        <v>99</v>
      </c>
      <c r="C100" s="178"/>
      <c r="D100" s="179"/>
      <c r="E100" s="180"/>
    </row>
    <row r="101" spans="2:5" ht="49.5" customHeight="1" thickBot="1" x14ac:dyDescent="0.3">
      <c r="B101" s="21" t="s">
        <v>106</v>
      </c>
      <c r="C101" s="127"/>
      <c r="D101" s="127"/>
      <c r="E101" s="128"/>
    </row>
    <row r="102" spans="2:5" ht="18.75" x14ac:dyDescent="0.25">
      <c r="B102" s="122" t="s">
        <v>126</v>
      </c>
      <c r="C102" s="123"/>
      <c r="D102" s="123"/>
      <c r="E102" s="124"/>
    </row>
    <row r="103" spans="2:5" ht="31.5" x14ac:dyDescent="0.25">
      <c r="B103" s="6" t="s">
        <v>20</v>
      </c>
      <c r="C103" s="12" t="s">
        <v>31</v>
      </c>
      <c r="D103" s="164"/>
      <c r="E103" s="165"/>
    </row>
    <row r="104" spans="2:5" ht="39.75" customHeight="1" x14ac:dyDescent="0.25">
      <c r="B104" s="6" t="s">
        <v>106</v>
      </c>
      <c r="C104" s="125"/>
      <c r="D104" s="125"/>
      <c r="E104" s="126"/>
    </row>
    <row r="105" spans="2:5" ht="31.5" x14ac:dyDescent="0.25">
      <c r="B105" s="6" t="s">
        <v>21</v>
      </c>
      <c r="C105" s="12" t="s">
        <v>31</v>
      </c>
      <c r="D105" s="164"/>
      <c r="E105" s="165"/>
    </row>
    <row r="106" spans="2:5" ht="39.950000000000003" customHeight="1" x14ac:dyDescent="0.25">
      <c r="B106" s="6" t="s">
        <v>106</v>
      </c>
      <c r="C106" s="125"/>
      <c r="D106" s="125"/>
      <c r="E106" s="126"/>
    </row>
    <row r="107" spans="2:5" ht="54" customHeight="1" x14ac:dyDescent="0.25">
      <c r="B107" s="6" t="s">
        <v>32</v>
      </c>
      <c r="C107" s="125"/>
      <c r="D107" s="125"/>
      <c r="E107" s="126"/>
    </row>
    <row r="108" spans="2:5" ht="39.950000000000003" customHeight="1" thickBot="1" x14ac:dyDescent="0.3">
      <c r="B108" s="6" t="s">
        <v>106</v>
      </c>
      <c r="C108" s="129"/>
      <c r="D108" s="129"/>
      <c r="E108" s="130"/>
    </row>
    <row r="109" spans="2:5" ht="18.75" x14ac:dyDescent="0.25">
      <c r="B109" s="119" t="s">
        <v>127</v>
      </c>
      <c r="C109" s="120"/>
      <c r="D109" s="120"/>
      <c r="E109" s="121"/>
    </row>
    <row r="110" spans="2:5" ht="15.75" x14ac:dyDescent="0.25">
      <c r="B110" s="6" t="s">
        <v>94</v>
      </c>
      <c r="C110" s="12"/>
      <c r="D110" s="162"/>
      <c r="E110" s="163"/>
    </row>
    <row r="111" spans="2:5" ht="39.950000000000003" customHeight="1" x14ac:dyDescent="0.25">
      <c r="B111" s="6" t="s">
        <v>107</v>
      </c>
      <c r="C111" s="125"/>
      <c r="D111" s="125"/>
      <c r="E111" s="126"/>
    </row>
    <row r="112" spans="2:5" ht="15.75" x14ac:dyDescent="0.25">
      <c r="B112" s="6" t="s">
        <v>79</v>
      </c>
      <c r="C112" s="12" t="s">
        <v>31</v>
      </c>
      <c r="D112" s="164"/>
      <c r="E112" s="165"/>
    </row>
    <row r="113" spans="2:15" ht="39.950000000000003" customHeight="1" x14ac:dyDescent="0.25">
      <c r="B113" s="6" t="s">
        <v>107</v>
      </c>
      <c r="C113" s="125"/>
      <c r="D113" s="125"/>
      <c r="E113" s="126"/>
    </row>
    <row r="114" spans="2:15" ht="39.950000000000003" customHeight="1" x14ac:dyDescent="0.25">
      <c r="B114" s="6" t="str">
        <f>IF(C110="Astreinte","Description de l'organisation du dispositif  d'astreinte d'infirmière de nuit territoriale (mise en œuvre, coordination avec les structures…) :","Description de l'organisation du dispositif  de garde postée d'infirmière de nuit territoriale (mise en œuvre, coordination avec les structures…) :")</f>
        <v>Description de l'organisation du dispositif  de garde postée d'infirmière de nuit territoriale (mise en œuvre, coordination avec les structures…) :</v>
      </c>
      <c r="C114" s="125"/>
      <c r="D114" s="125"/>
      <c r="E114" s="126"/>
    </row>
    <row r="115" spans="2:15" ht="39.950000000000003" customHeight="1" x14ac:dyDescent="0.25">
      <c r="B115" s="6" t="s">
        <v>85</v>
      </c>
      <c r="C115" s="125"/>
      <c r="D115" s="125"/>
      <c r="E115" s="126"/>
    </row>
    <row r="116" spans="2:15" ht="39.950000000000003" customHeight="1" x14ac:dyDescent="0.25">
      <c r="B116" s="6" t="s">
        <v>86</v>
      </c>
      <c r="C116" s="125"/>
      <c r="D116" s="125"/>
      <c r="E116" s="126"/>
    </row>
    <row r="117" spans="2:15" ht="39.950000000000003" customHeight="1" x14ac:dyDescent="0.25">
      <c r="B117" s="6" t="s">
        <v>108</v>
      </c>
      <c r="C117" s="125"/>
      <c r="D117" s="125"/>
      <c r="E117" s="126"/>
    </row>
    <row r="118" spans="2:15" ht="15.75" x14ac:dyDescent="0.25">
      <c r="B118" s="6" t="s">
        <v>109</v>
      </c>
      <c r="C118" s="12" t="s">
        <v>31</v>
      </c>
      <c r="D118" s="164"/>
      <c r="E118" s="165"/>
    </row>
    <row r="119" spans="2:15" ht="39.950000000000003" customHeight="1" x14ac:dyDescent="0.25">
      <c r="B119" s="6" t="s">
        <v>106</v>
      </c>
      <c r="C119" s="125"/>
      <c r="D119" s="125"/>
      <c r="E119" s="126"/>
    </row>
    <row r="120" spans="2:15" ht="15.75" x14ac:dyDescent="0.25">
      <c r="B120" s="6" t="s">
        <v>110</v>
      </c>
      <c r="C120" s="12" t="s">
        <v>31</v>
      </c>
      <c r="D120" s="164"/>
      <c r="E120" s="165"/>
    </row>
    <row r="121" spans="2:15" ht="39.950000000000003" customHeight="1" x14ac:dyDescent="0.25">
      <c r="B121" s="6" t="s">
        <v>106</v>
      </c>
      <c r="C121" s="125"/>
      <c r="D121" s="125"/>
      <c r="E121" s="126"/>
    </row>
    <row r="122" spans="2:15" ht="39.950000000000003" customHeight="1" thickBot="1" x14ac:dyDescent="0.3">
      <c r="B122" s="15" t="s">
        <v>16</v>
      </c>
      <c r="C122" s="127"/>
      <c r="D122" s="127"/>
      <c r="E122" s="128"/>
    </row>
    <row r="123" spans="2:15" ht="18.75" x14ac:dyDescent="0.25">
      <c r="B123" s="122" t="s">
        <v>128</v>
      </c>
      <c r="C123" s="123"/>
      <c r="D123" s="123"/>
      <c r="E123" s="124"/>
      <c r="F123" s="160"/>
      <c r="G123" s="160"/>
      <c r="H123" s="160"/>
      <c r="I123" s="160"/>
      <c r="J123" s="160"/>
      <c r="K123" s="160"/>
      <c r="L123" s="160"/>
      <c r="M123" s="160"/>
      <c r="N123" s="160"/>
      <c r="O123" s="161"/>
    </row>
    <row r="124" spans="2:15" ht="15.75" x14ac:dyDescent="0.25">
      <c r="B124" s="6" t="s">
        <v>80</v>
      </c>
      <c r="C124" s="12"/>
      <c r="D124" s="12"/>
      <c r="E124" s="13"/>
      <c r="F124" s="41"/>
      <c r="G124" s="12"/>
      <c r="H124" s="12"/>
      <c r="I124" s="12"/>
      <c r="J124" s="12"/>
      <c r="K124" s="12"/>
      <c r="L124" s="12"/>
      <c r="M124" s="12"/>
      <c r="N124" s="12"/>
      <c r="O124" s="13"/>
    </row>
    <row r="125" spans="2:15" ht="20.100000000000001" customHeight="1" x14ac:dyDescent="0.25">
      <c r="B125" s="6" t="s">
        <v>95</v>
      </c>
      <c r="C125" s="34"/>
      <c r="D125" s="34"/>
      <c r="E125" s="35"/>
      <c r="F125" s="42"/>
      <c r="G125" s="34"/>
      <c r="H125" s="34"/>
      <c r="I125" s="34"/>
      <c r="J125" s="34"/>
      <c r="K125" s="34"/>
      <c r="L125" s="34"/>
      <c r="M125" s="34"/>
      <c r="N125" s="34"/>
      <c r="O125" s="35"/>
    </row>
    <row r="126" spans="2:15" ht="20.100000000000001" customHeight="1" x14ac:dyDescent="0.25">
      <c r="B126" s="6" t="s">
        <v>17</v>
      </c>
      <c r="C126" s="34"/>
      <c r="D126" s="34"/>
      <c r="E126" s="35"/>
      <c r="F126" s="42"/>
      <c r="G126" s="34"/>
      <c r="H126" s="34"/>
      <c r="I126" s="34"/>
      <c r="J126" s="34"/>
      <c r="K126" s="34"/>
      <c r="L126" s="34"/>
      <c r="M126" s="34"/>
      <c r="N126" s="34"/>
      <c r="O126" s="35"/>
    </row>
    <row r="127" spans="2:15" ht="20.100000000000001" customHeight="1" x14ac:dyDescent="0.25">
      <c r="B127" s="6" t="s">
        <v>18</v>
      </c>
      <c r="C127" s="34"/>
      <c r="D127" s="34"/>
      <c r="E127" s="35"/>
      <c r="F127" s="42"/>
      <c r="G127" s="34"/>
      <c r="H127" s="34"/>
      <c r="I127" s="34"/>
      <c r="J127" s="34"/>
      <c r="K127" s="34"/>
      <c r="L127" s="34"/>
      <c r="M127" s="34"/>
      <c r="N127" s="34"/>
      <c r="O127" s="35"/>
    </row>
    <row r="128" spans="2:15" ht="20.100000000000001" customHeight="1" thickBot="1" x14ac:dyDescent="0.3">
      <c r="B128" s="7" t="s">
        <v>19</v>
      </c>
      <c r="C128" s="36"/>
      <c r="D128" s="36"/>
      <c r="E128" s="37"/>
      <c r="F128" s="43"/>
      <c r="G128" s="36"/>
      <c r="H128" s="36"/>
      <c r="I128" s="36"/>
      <c r="J128" s="36"/>
      <c r="K128" s="36"/>
      <c r="L128" s="36"/>
      <c r="M128" s="36"/>
      <c r="N128" s="36"/>
      <c r="O128" s="37"/>
    </row>
    <row r="129" spans="2:5" ht="18.75" x14ac:dyDescent="0.25">
      <c r="B129" s="119" t="s">
        <v>129</v>
      </c>
      <c r="C129" s="120"/>
      <c r="D129" s="120"/>
      <c r="E129" s="121"/>
    </row>
    <row r="130" spans="2:5" ht="15.75" x14ac:dyDescent="0.25">
      <c r="B130" s="6" t="s">
        <v>96</v>
      </c>
      <c r="C130" s="12" t="s">
        <v>31</v>
      </c>
      <c r="D130" s="164"/>
      <c r="E130" s="165"/>
    </row>
    <row r="131" spans="2:5" ht="20.100000000000001" customHeight="1" x14ac:dyDescent="0.25">
      <c r="B131" s="6" t="s">
        <v>97</v>
      </c>
      <c r="C131" s="125"/>
      <c r="D131" s="125"/>
      <c r="E131" s="126"/>
    </row>
    <row r="132" spans="2:5" ht="39.950000000000003" customHeight="1" thickBot="1" x14ac:dyDescent="0.3">
      <c r="B132" s="15" t="s">
        <v>106</v>
      </c>
      <c r="C132" s="127"/>
      <c r="D132" s="127"/>
      <c r="E132" s="128"/>
    </row>
    <row r="133" spans="2:5" ht="18.75" x14ac:dyDescent="0.25">
      <c r="B133" s="122" t="s">
        <v>130</v>
      </c>
      <c r="C133" s="123"/>
      <c r="D133" s="123"/>
      <c r="E133" s="124"/>
    </row>
    <row r="134" spans="2:5" ht="20.100000000000001" customHeight="1" x14ac:dyDescent="0.25">
      <c r="B134" s="6" t="s">
        <v>104</v>
      </c>
      <c r="C134" s="131"/>
      <c r="D134" s="131"/>
      <c r="E134" s="132"/>
    </row>
    <row r="135" spans="2:5" ht="222.75" customHeight="1" x14ac:dyDescent="0.25">
      <c r="B135" s="6" t="s">
        <v>105</v>
      </c>
      <c r="C135" s="12" t="s">
        <v>31</v>
      </c>
      <c r="D135" s="164"/>
      <c r="E135" s="165"/>
    </row>
    <row r="136" spans="2:5" ht="39.950000000000003" customHeight="1" thickBot="1" x14ac:dyDescent="0.3">
      <c r="B136" s="7" t="s">
        <v>22</v>
      </c>
      <c r="C136" s="129"/>
      <c r="D136" s="129"/>
      <c r="E136" s="130"/>
    </row>
    <row r="137" spans="2:5" ht="18.75" x14ac:dyDescent="0.3">
      <c r="B137" s="133" t="s">
        <v>131</v>
      </c>
      <c r="C137" s="134"/>
      <c r="D137" s="134"/>
      <c r="E137" s="135"/>
    </row>
    <row r="138" spans="2:5" ht="20.100000000000001" customHeight="1" x14ac:dyDescent="0.25">
      <c r="B138" s="6" t="s">
        <v>93</v>
      </c>
      <c r="C138" s="125"/>
      <c r="D138" s="125"/>
      <c r="E138" s="126"/>
    </row>
    <row r="139" spans="2:5" ht="15.75" x14ac:dyDescent="0.25">
      <c r="B139" s="6" t="s">
        <v>81</v>
      </c>
      <c r="C139" s="38"/>
      <c r="D139" s="164"/>
      <c r="E139" s="165"/>
    </row>
    <row r="140" spans="2:5" ht="20.100000000000001" customHeight="1" x14ac:dyDescent="0.25">
      <c r="B140" s="6" t="s">
        <v>23</v>
      </c>
      <c r="C140" s="125"/>
      <c r="D140" s="125"/>
      <c r="E140" s="126"/>
    </row>
    <row r="141" spans="2:5" ht="15.75" x14ac:dyDescent="0.25">
      <c r="B141" s="6" t="s">
        <v>24</v>
      </c>
      <c r="C141" s="38"/>
      <c r="D141" s="181"/>
      <c r="E141" s="182"/>
    </row>
    <row r="142" spans="2:5" ht="15.75" x14ac:dyDescent="0.25">
      <c r="B142" s="6" t="s">
        <v>91</v>
      </c>
      <c r="C142" s="38"/>
      <c r="D142" s="183"/>
      <c r="E142" s="184"/>
    </row>
    <row r="143" spans="2:5" ht="15.75" x14ac:dyDescent="0.25">
      <c r="B143" s="6" t="s">
        <v>82</v>
      </c>
      <c r="C143" s="38"/>
      <c r="D143" s="183"/>
      <c r="E143" s="184"/>
    </row>
    <row r="144" spans="2:5" ht="15.75" x14ac:dyDescent="0.25">
      <c r="B144" s="6" t="s">
        <v>92</v>
      </c>
      <c r="C144" s="12" t="s">
        <v>31</v>
      </c>
      <c r="D144" s="185"/>
      <c r="E144" s="186"/>
    </row>
    <row r="145" spans="2:5" ht="15.75" x14ac:dyDescent="0.25">
      <c r="B145" s="6" t="s">
        <v>25</v>
      </c>
      <c r="C145" s="131"/>
      <c r="D145" s="131"/>
      <c r="E145" s="132"/>
    </row>
    <row r="146" spans="2:5" ht="39.950000000000003" customHeight="1" thickBot="1" x14ac:dyDescent="0.3">
      <c r="B146" s="7" t="s">
        <v>22</v>
      </c>
      <c r="C146" s="129"/>
      <c r="D146" s="129"/>
      <c r="E146" s="130"/>
    </row>
    <row r="147" spans="2:5" ht="15.75" thickBot="1" x14ac:dyDescent="0.3"/>
    <row r="148" spans="2:5" ht="21" x14ac:dyDescent="0.35">
      <c r="B148" s="187" t="s">
        <v>111</v>
      </c>
      <c r="C148" s="188"/>
      <c r="D148" s="188"/>
      <c r="E148" s="189"/>
    </row>
    <row r="149" spans="2:5" ht="24.95" customHeight="1" x14ac:dyDescent="0.25">
      <c r="B149" s="172"/>
      <c r="C149" s="173"/>
      <c r="D149" s="173"/>
      <c r="E149" s="174"/>
    </row>
    <row r="150" spans="2:5" ht="24.95" customHeight="1" x14ac:dyDescent="0.25">
      <c r="B150" s="172"/>
      <c r="C150" s="173"/>
      <c r="D150" s="173"/>
      <c r="E150" s="174"/>
    </row>
    <row r="151" spans="2:5" ht="24.95" customHeight="1" x14ac:dyDescent="0.25">
      <c r="B151" s="172"/>
      <c r="C151" s="173"/>
      <c r="D151" s="173"/>
      <c r="E151" s="174"/>
    </row>
    <row r="152" spans="2:5" ht="24.95" customHeight="1" x14ac:dyDescent="0.25">
      <c r="B152" s="172"/>
      <c r="C152" s="173"/>
      <c r="D152" s="173"/>
      <c r="E152" s="174"/>
    </row>
    <row r="153" spans="2:5" ht="24.95" customHeight="1" x14ac:dyDescent="0.25">
      <c r="B153" s="172"/>
      <c r="C153" s="173"/>
      <c r="D153" s="173"/>
      <c r="E153" s="174"/>
    </row>
    <row r="154" spans="2:5" ht="24.95" customHeight="1" x14ac:dyDescent="0.25">
      <c r="B154" s="172"/>
      <c r="C154" s="173"/>
      <c r="D154" s="173"/>
      <c r="E154" s="174"/>
    </row>
    <row r="155" spans="2:5" ht="24.95" customHeight="1" thickBot="1" x14ac:dyDescent="0.3">
      <c r="B155" s="175"/>
      <c r="C155" s="176"/>
      <c r="D155" s="176"/>
      <c r="E155" s="177"/>
    </row>
  </sheetData>
  <sheetProtection password="E6B8" sheet="1" objects="1" scenarios="1" formatCells="0" formatColumns="0" formatRows="0" selectLockedCells="1"/>
  <mergeCells count="99">
    <mergeCell ref="C58:D58"/>
    <mergeCell ref="C59:D59"/>
    <mergeCell ref="C60:D60"/>
    <mergeCell ref="C61:D61"/>
    <mergeCell ref="C53:D53"/>
    <mergeCell ref="C54:D54"/>
    <mergeCell ref="C55:D55"/>
    <mergeCell ref="C56:D56"/>
    <mergeCell ref="C57:D57"/>
    <mergeCell ref="C48:D48"/>
    <mergeCell ref="C49:D49"/>
    <mergeCell ref="C51:D51"/>
    <mergeCell ref="C50:D50"/>
    <mergeCell ref="C52:D52"/>
    <mergeCell ref="B148:E148"/>
    <mergeCell ref="B149:E149"/>
    <mergeCell ref="B150:E150"/>
    <mergeCell ref="B151:E151"/>
    <mergeCell ref="B152:E152"/>
    <mergeCell ref="B153:E153"/>
    <mergeCell ref="B154:E154"/>
    <mergeCell ref="B155:E155"/>
    <mergeCell ref="B19:C19"/>
    <mergeCell ref="B21:C21"/>
    <mergeCell ref="D118:E118"/>
    <mergeCell ref="D120:E120"/>
    <mergeCell ref="D105:E105"/>
    <mergeCell ref="D103:E103"/>
    <mergeCell ref="C98:E98"/>
    <mergeCell ref="C99:E99"/>
    <mergeCell ref="C100:E100"/>
    <mergeCell ref="D139:E139"/>
    <mergeCell ref="D141:E144"/>
    <mergeCell ref="D135:E135"/>
    <mergeCell ref="D130:E130"/>
    <mergeCell ref="B6:C6"/>
    <mergeCell ref="B20:C20"/>
    <mergeCell ref="C91:E91"/>
    <mergeCell ref="C23:D27"/>
    <mergeCell ref="C28:D28"/>
    <mergeCell ref="C29:D29"/>
    <mergeCell ref="C30:D30"/>
    <mergeCell ref="C31:D31"/>
    <mergeCell ref="C32:D32"/>
    <mergeCell ref="C33:D33"/>
    <mergeCell ref="C34:D34"/>
    <mergeCell ref="C35:D35"/>
    <mergeCell ref="C36:D36"/>
    <mergeCell ref="C37:D37"/>
    <mergeCell ref="B87:E87"/>
    <mergeCell ref="B90:E90"/>
    <mergeCell ref="F123:O123"/>
    <mergeCell ref="C108:E108"/>
    <mergeCell ref="C111:E111"/>
    <mergeCell ref="C113:E113"/>
    <mergeCell ref="C114:E114"/>
    <mergeCell ref="B109:E109"/>
    <mergeCell ref="D110:E110"/>
    <mergeCell ref="D112:E112"/>
    <mergeCell ref="B123:E123"/>
    <mergeCell ref="C115:E115"/>
    <mergeCell ref="C116:E116"/>
    <mergeCell ref="C117:E117"/>
    <mergeCell ref="B97:E97"/>
    <mergeCell ref="C104:E104"/>
    <mergeCell ref="B102:E102"/>
    <mergeCell ref="C106:E106"/>
    <mergeCell ref="C107:E107"/>
    <mergeCell ref="C101:E101"/>
    <mergeCell ref="C96:E96"/>
    <mergeCell ref="B85:E85"/>
    <mergeCell ref="B8:C10"/>
    <mergeCell ref="B11:C11"/>
    <mergeCell ref="B12:C12"/>
    <mergeCell ref="B13:C13"/>
    <mergeCell ref="B14:C14"/>
    <mergeCell ref="B15:C15"/>
    <mergeCell ref="B16:C16"/>
    <mergeCell ref="B17:C17"/>
    <mergeCell ref="B18:C18"/>
    <mergeCell ref="C38:D38"/>
    <mergeCell ref="C39:D39"/>
    <mergeCell ref="C40:D40"/>
    <mergeCell ref="C41:D41"/>
    <mergeCell ref="C43:D47"/>
    <mergeCell ref="C146:E146"/>
    <mergeCell ref="C145:E145"/>
    <mergeCell ref="C131:E131"/>
    <mergeCell ref="C132:E132"/>
    <mergeCell ref="B137:E137"/>
    <mergeCell ref="C134:E134"/>
    <mergeCell ref="C136:E136"/>
    <mergeCell ref="C138:E138"/>
    <mergeCell ref="C140:E140"/>
    <mergeCell ref="B129:E129"/>
    <mergeCell ref="B133:E133"/>
    <mergeCell ref="C119:E119"/>
    <mergeCell ref="C121:E121"/>
    <mergeCell ref="C122:E122"/>
  </mergeCells>
  <pageMargins left="0.23622047244094491" right="0.23622047244094491" top="0.74803149606299213" bottom="0.74803149606299213" header="0.31496062992125984" footer="0.31496062992125984"/>
  <pageSetup paperSize="9" scale="45" fitToHeight="0" orientation="portrait" r:id="rId1"/>
  <headerFooter>
    <oddFooter>&amp;L&amp;D&amp;C&amp;F/&amp;A&amp;R&amp;P/&amp;N</oddFooter>
  </headerFooter>
  <rowBreaks count="2" manualBreakCount="2">
    <brk id="96" max="16383" man="1"/>
    <brk id="147"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Feuil3!$B$4:$B$8</xm:f>
          </x14:formula1>
          <xm:sqref>C71:AF71 C34 C54</xm:sqref>
        </x14:dataValidation>
        <x14:dataValidation type="list" allowBlank="1" showInputMessage="1" showErrorMessage="1">
          <x14:formula1>
            <xm:f>Feuil3!$E$4:$E$5</xm:f>
          </x14:formula1>
          <xm:sqref>C103 C105 C112 C118 C120 C130 C135 C144</xm:sqref>
        </x14:dataValidation>
        <x14:dataValidation type="list" allowBlank="1" showInputMessage="1" showErrorMessage="1">
          <x14:formula1>
            <xm:f>Feuil3!$F$4:$F$5</xm:f>
          </x14:formula1>
          <xm:sqref>C110</xm:sqref>
        </x14:dataValidation>
        <x14:dataValidation type="list" allowBlank="1" showInputMessage="1" showErrorMessage="1">
          <x14:formula1>
            <xm:f>Feuil3!$H$4:$H$6</xm:f>
          </x14:formula1>
          <xm:sqref>C124:O124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8"/>
  <sheetViews>
    <sheetView showGridLines="0" workbookViewId="0">
      <selection activeCell="E16" sqref="E16"/>
    </sheetView>
  </sheetViews>
  <sheetFormatPr baseColWidth="10" defaultRowHeight="15" x14ac:dyDescent="0.25"/>
  <sheetData>
    <row r="3" spans="2:9" ht="15.75" thickBot="1" x14ac:dyDescent="0.3"/>
    <row r="4" spans="2:9" x14ac:dyDescent="0.25">
      <c r="B4" s="46" t="s">
        <v>39</v>
      </c>
      <c r="C4" s="47"/>
      <c r="E4" s="50" t="s">
        <v>75</v>
      </c>
      <c r="F4" s="50" t="s">
        <v>78</v>
      </c>
      <c r="H4" s="46" t="s">
        <v>114</v>
      </c>
      <c r="I4" s="47"/>
    </row>
    <row r="5" spans="2:9" ht="15.75" thickBot="1" x14ac:dyDescent="0.3">
      <c r="B5" s="44" t="s">
        <v>40</v>
      </c>
      <c r="C5" s="48"/>
      <c r="E5" s="51" t="s">
        <v>76</v>
      </c>
      <c r="F5" s="51" t="s">
        <v>77</v>
      </c>
      <c r="H5" s="44" t="s">
        <v>115</v>
      </c>
      <c r="I5" s="48"/>
    </row>
    <row r="6" spans="2:9" ht="15.75" thickBot="1" x14ac:dyDescent="0.3">
      <c r="B6" s="44" t="s">
        <v>41</v>
      </c>
      <c r="C6" s="48"/>
      <c r="H6" s="45"/>
      <c r="I6" s="49"/>
    </row>
    <row r="7" spans="2:9" x14ac:dyDescent="0.25">
      <c r="B7" s="44" t="s">
        <v>42</v>
      </c>
      <c r="C7" s="48"/>
    </row>
    <row r="8" spans="2:9" ht="15.75" thickBot="1" x14ac:dyDescent="0.3">
      <c r="B8" s="45" t="s">
        <v>43</v>
      </c>
      <c r="C8"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vt:i4>
      </vt:variant>
    </vt:vector>
  </HeadingPairs>
  <TitlesOfParts>
    <vt:vector size="15" baseType="lpstr">
      <vt:lpstr>Lisez-moi</vt:lpstr>
      <vt:lpstr>Dossier AAC</vt:lpstr>
      <vt:lpstr>Feuil2</vt:lpstr>
      <vt:lpstr>Feuil3</vt:lpstr>
      <vt:lpstr>'Lisez-moi'!BFR_Jours</vt:lpstr>
      <vt:lpstr>'Lisez-moi'!CAF</vt:lpstr>
      <vt:lpstr>'Lisez-moi'!Recours_intérim</vt:lpstr>
      <vt:lpstr>'Lisez-moi'!Taux_Absentéisme</vt:lpstr>
      <vt:lpstr>'Lisez-moi'!Taux_Dotation_Soins</vt:lpstr>
      <vt:lpstr>'Lisez-moi'!Taux_Endettement</vt:lpstr>
      <vt:lpstr>'Lisez-moi'!Taux_ETP_Vacants</vt:lpstr>
      <vt:lpstr>'Lisez-moi'!Taux_Occupation</vt:lpstr>
      <vt:lpstr>'Lisez-moi'!Taux_Rotation_Personnels</vt:lpstr>
      <vt:lpstr>'Lisez-moi'!Taux_Vétusté</vt:lpstr>
      <vt:lpstr>'Dossier AAC'!Zone_d_impression</vt:lpstr>
    </vt:vector>
  </TitlesOfParts>
  <Company>ARS du Centre-Val de loire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amasi</dc:creator>
  <cp:lastModifiedBy>amasi</cp:lastModifiedBy>
  <cp:lastPrinted>2019-06-21T09:12:28Z</cp:lastPrinted>
  <dcterms:created xsi:type="dcterms:W3CDTF">2019-06-07T06:37:14Z</dcterms:created>
  <dcterms:modified xsi:type="dcterms:W3CDTF">2019-06-27T12:24:09Z</dcterms:modified>
</cp:coreProperties>
</file>